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Corporate\Streamline XHP - Copper Iron\Price Sheets\XHP2605\"/>
    </mc:Choice>
  </mc:AlternateContent>
  <xr:revisionPtr revIDLastSave="0" documentId="13_ncr:1_{BF3076AB-4587-425D-B5E5-CDF3AA8B17B2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UW XHPF0526" sheetId="1" r:id="rId1"/>
  </sheets>
  <definedNames>
    <definedName name="_xlnm._FilterDatabase" localSheetId="0" hidden="1">'UW XHPF0526'!$A$8:$K$250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6" i="1" l="1"/>
  <c r="K145" i="1" l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Wantz, Jonathan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Made To Order
</t>
        </r>
        <r>
          <rPr>
            <sz val="9"/>
            <color indexed="81"/>
            <rFont val="Tahoma"/>
            <family val="2"/>
          </rPr>
          <t>Contact local sales rep for lead time and MOQ.</t>
        </r>
      </text>
    </comment>
  </commentList>
</comments>
</file>

<file path=xl/sharedStrings.xml><?xml version="1.0" encoding="utf-8"?>
<sst xmlns="http://schemas.openxmlformats.org/spreadsheetml/2006/main" count="1128" uniqueCount="590">
  <si>
    <t>Mueller Streamline Co., Memphis, TN</t>
  </si>
  <si>
    <t>Multiplier</t>
  </si>
  <si>
    <t>The issuance of this price list is not an offer to sell the goods listed herein at the prices stated.</t>
  </si>
  <si>
    <t>Part#</t>
  </si>
  <si>
    <t>Size (OD)</t>
  </si>
  <si>
    <t>Description</t>
  </si>
  <si>
    <t>UPC</t>
  </si>
  <si>
    <t>List</t>
  </si>
  <si>
    <t>Net</t>
  </si>
  <si>
    <t>X 03312</t>
  </si>
  <si>
    <t>45° Elbow, C x FTG</t>
  </si>
  <si>
    <t>X 03321</t>
  </si>
  <si>
    <t>X 03326</t>
  </si>
  <si>
    <t>X 03330</t>
  </si>
  <si>
    <t>X 03334</t>
  </si>
  <si>
    <t>X 03344</t>
  </si>
  <si>
    <t>X 03350</t>
  </si>
  <si>
    <t>X 03355</t>
  </si>
  <si>
    <t>X 03359</t>
  </si>
  <si>
    <t>X 03012</t>
  </si>
  <si>
    <t>45° Elbow, C x C</t>
  </si>
  <si>
    <t>X 03021</t>
  </si>
  <si>
    <t>X 03026</t>
  </si>
  <si>
    <t>X 03030</t>
  </si>
  <si>
    <t>X 03034</t>
  </si>
  <si>
    <t>X 03044</t>
  </si>
  <si>
    <t>X 03050</t>
  </si>
  <si>
    <t>X 03055</t>
  </si>
  <si>
    <t>X 03059</t>
  </si>
  <si>
    <t>X 02809</t>
  </si>
  <si>
    <t>90° Elbow, C x FTG</t>
  </si>
  <si>
    <t>X 02817</t>
  </si>
  <si>
    <t>X 02822</t>
  </si>
  <si>
    <t>X 02828</t>
  </si>
  <si>
    <t>X 02834</t>
  </si>
  <si>
    <t>X 02847</t>
  </si>
  <si>
    <t>X 02350</t>
  </si>
  <si>
    <t>X 02355</t>
  </si>
  <si>
    <t>X 02359</t>
  </si>
  <si>
    <t>X 02716</t>
  </si>
  <si>
    <t>90° Elbow, C x C</t>
  </si>
  <si>
    <t>X 02717</t>
  </si>
  <si>
    <t>X 02722</t>
  </si>
  <si>
    <t>X 02728</t>
  </si>
  <si>
    <t>X 02734</t>
  </si>
  <si>
    <t>X 02747</t>
  </si>
  <si>
    <t>X 02055</t>
  </si>
  <si>
    <t>X 02063</t>
  </si>
  <si>
    <t>X 02072</t>
  </si>
  <si>
    <t>X 04000</t>
  </si>
  <si>
    <t>Tee, C x C x C</t>
  </si>
  <si>
    <t>X 04001</t>
  </si>
  <si>
    <t>X 04006</t>
  </si>
  <si>
    <t>X 04017</t>
  </si>
  <si>
    <t>X 04031</t>
  </si>
  <si>
    <t>X 04048</t>
  </si>
  <si>
    <t>X 04068</t>
  </si>
  <si>
    <t>X 04084</t>
  </si>
  <si>
    <t>X 40102</t>
  </si>
  <si>
    <t>X 04004</t>
  </si>
  <si>
    <t>1/2 x 3/8 x 3/8</t>
  </si>
  <si>
    <t>Red. Tee, C x C x C</t>
  </si>
  <si>
    <t>X 04002</t>
  </si>
  <si>
    <t>1/2 x 1/2 x 3/8</t>
  </si>
  <si>
    <t>X 04010</t>
  </si>
  <si>
    <t>5/8 x 1/2 x 1/2</t>
  </si>
  <si>
    <t>X 04008</t>
  </si>
  <si>
    <t>5/8 x 5/8 x 3/8</t>
  </si>
  <si>
    <t>X 04007</t>
  </si>
  <si>
    <t>5/8 x 5/8 x 1/2</t>
  </si>
  <si>
    <t>X 04019</t>
  </si>
  <si>
    <t>3/4 x 3/4 x 1/2</t>
  </si>
  <si>
    <t>X 04018</t>
  </si>
  <si>
    <t>3/4 x 3/4 x 5/8</t>
  </si>
  <si>
    <t>X 04034</t>
  </si>
  <si>
    <t>7/8 x 7/8 x 1/2</t>
  </si>
  <si>
    <t>X 04033</t>
  </si>
  <si>
    <t>7/8 x 7/8 x 5/8</t>
  </si>
  <si>
    <t>X 04032</t>
  </si>
  <si>
    <t>7/8 x 7/8 x 3/4</t>
  </si>
  <si>
    <t>X 04050</t>
  </si>
  <si>
    <t>1-1/8 x 1-1/8 x 3/4</t>
  </si>
  <si>
    <t>X 04049</t>
  </si>
  <si>
    <t>1-1/8 x 1-1/8 x 7/8</t>
  </si>
  <si>
    <t>X 14071</t>
  </si>
  <si>
    <t>1-3/8 x 1-3/8 x 3/4</t>
  </si>
  <si>
    <t>X 04070</t>
  </si>
  <si>
    <t>1-3/8 x 1-3/8 x 7/8</t>
  </si>
  <si>
    <t>X 04069</t>
  </si>
  <si>
    <t>1-3/8 x 1-3/8 x 1-1/8</t>
  </si>
  <si>
    <t>X 04086</t>
  </si>
  <si>
    <t>1-5/8 x 1-5/8 x 1-1/8</t>
  </si>
  <si>
    <t>X 04085</t>
  </si>
  <si>
    <t>1-5/8 x 1-5/8 x 1-3/8</t>
  </si>
  <si>
    <t>X 40103</t>
  </si>
  <si>
    <t>2-1/8 x 2-1/8 x 1-5/8</t>
  </si>
  <si>
    <t>X 01019</t>
  </si>
  <si>
    <t>1/2 x 3/8</t>
  </si>
  <si>
    <t xml:space="preserve">Coupling Reducer, C x C </t>
  </si>
  <si>
    <t>X 01023</t>
  </si>
  <si>
    <t xml:space="preserve">5/8 x 1/2  </t>
  </si>
  <si>
    <t>X 01029</t>
  </si>
  <si>
    <t>3/4 x 5/8</t>
  </si>
  <si>
    <t>X 01035</t>
  </si>
  <si>
    <t>7/8 x 3/4</t>
  </si>
  <si>
    <t>X 01052</t>
  </si>
  <si>
    <t>1-1/8 x 1/2</t>
  </si>
  <si>
    <t>X 01049</t>
  </si>
  <si>
    <t>1-1/8 x 7/8</t>
  </si>
  <si>
    <t>X 01061</t>
  </si>
  <si>
    <t>1-3/8 x 1/2</t>
  </si>
  <si>
    <t>X 01060</t>
  </si>
  <si>
    <t>1-3/8 x 5/8</t>
  </si>
  <si>
    <t>X 01059</t>
  </si>
  <si>
    <t>1-3/8 x 3/4</t>
  </si>
  <si>
    <t>X 01058</t>
  </si>
  <si>
    <t>1-3/8 x 7/8</t>
  </si>
  <si>
    <t>X 01056</t>
  </si>
  <si>
    <t>1-3/8 x 1-1/8</t>
  </si>
  <si>
    <t>X 01068</t>
  </si>
  <si>
    <t>1-5/8 x 3/4</t>
  </si>
  <si>
    <t>X 01067</t>
  </si>
  <si>
    <t>1-5/8 x 7/8</t>
  </si>
  <si>
    <t>X 01065</t>
  </si>
  <si>
    <t>1-5/8 x 1-1/8</t>
  </si>
  <si>
    <t>X 01064</t>
  </si>
  <si>
    <t>1-5/8 x 1-3/8</t>
  </si>
  <si>
    <t>X 01073</t>
  </si>
  <si>
    <t>2-1/8 x 1-5/8</t>
  </si>
  <si>
    <t>X 01312</t>
  </si>
  <si>
    <t>Fitting Reducer, FTG x C</t>
  </si>
  <si>
    <t>X 21313</t>
  </si>
  <si>
    <t>1/2 x 12mm</t>
  </si>
  <si>
    <t>X 01317</t>
  </si>
  <si>
    <t>5/8 x 3/8</t>
  </si>
  <si>
    <t>X 01315</t>
  </si>
  <si>
    <t>5/8 x 1/2</t>
  </si>
  <si>
    <t>X 01322</t>
  </si>
  <si>
    <t>3/4 x 3/8</t>
  </si>
  <si>
    <t>X 01321</t>
  </si>
  <si>
    <t>3/4 x 1/2</t>
  </si>
  <si>
    <t>X 01320</t>
  </si>
  <si>
    <t>X 11328</t>
  </si>
  <si>
    <t>7/8 x 3/8</t>
  </si>
  <si>
    <t>X 01327</t>
  </si>
  <si>
    <t>7/8 x 1/2</t>
  </si>
  <si>
    <t>X 01326</t>
  </si>
  <si>
    <t>7/8 x 5/8</t>
  </si>
  <si>
    <t>X 01325</t>
  </si>
  <si>
    <t>X 21326</t>
  </si>
  <si>
    <t>7/8 x 22mm</t>
  </si>
  <si>
    <t>X 01340</t>
  </si>
  <si>
    <t>X 01399</t>
  </si>
  <si>
    <t>1-1/8 x 5/8</t>
  </si>
  <si>
    <t>X 01338</t>
  </si>
  <si>
    <t>1-1/8 x 3/4</t>
  </si>
  <si>
    <t>X 01337</t>
  </si>
  <si>
    <t>X 21338</t>
  </si>
  <si>
    <t>1-1/8 x 28mm</t>
  </si>
  <si>
    <t>X 01343</t>
  </si>
  <si>
    <t>X 21344</t>
  </si>
  <si>
    <t>1-3/8 x 35mm</t>
  </si>
  <si>
    <t>X 01353</t>
  </si>
  <si>
    <t>X 01350</t>
  </si>
  <si>
    <t>X 21349</t>
  </si>
  <si>
    <t>1-5/8 x 42mm</t>
  </si>
  <si>
    <t>X 01360</t>
  </si>
  <si>
    <t>2-1/8 x 1-1/8</t>
  </si>
  <si>
    <t>X 01358</t>
  </si>
  <si>
    <t>X 10143</t>
  </si>
  <si>
    <t>Coupling w/ Staked Stop</t>
  </si>
  <si>
    <t>X 10144</t>
  </si>
  <si>
    <t>X 10145</t>
  </si>
  <si>
    <t>X 10157</t>
  </si>
  <si>
    <t>X 10146</t>
  </si>
  <si>
    <t>X 10147</t>
  </si>
  <si>
    <t>X 10148</t>
  </si>
  <si>
    <t>X 10149</t>
  </si>
  <si>
    <t>X 10150</t>
  </si>
  <si>
    <t>X 07004</t>
  </si>
  <si>
    <t>Cap</t>
  </si>
  <si>
    <t>X 07006</t>
  </si>
  <si>
    <t>X 07007</t>
  </si>
  <si>
    <t>X 07008</t>
  </si>
  <si>
    <t>X 07009</t>
  </si>
  <si>
    <t>X 07011</t>
  </si>
  <si>
    <t>X 07012</t>
  </si>
  <si>
    <t>X 07013</t>
  </si>
  <si>
    <t>X 07014</t>
  </si>
  <si>
    <t>X 11047</t>
  </si>
  <si>
    <t>X 11055</t>
  </si>
  <si>
    <t>X 11063</t>
  </si>
  <si>
    <t>X 11072</t>
  </si>
  <si>
    <t>Price List UW RBV</t>
  </si>
  <si>
    <t>See Mueller Refrigeration Price List UW RBV</t>
  </si>
  <si>
    <t>1-1/8" x 1-1/4"</t>
  </si>
  <si>
    <t>1-3/8" x 1-1/2"</t>
  </si>
  <si>
    <t>1/5/8" x 2"</t>
  </si>
  <si>
    <t>2-1/8" x 2"</t>
  </si>
  <si>
    <t>Steel Transition Coupling, CTS x IPS (BW)</t>
  </si>
  <si>
    <t>AP17859XHP</t>
  </si>
  <si>
    <t>AP17860XHP</t>
  </si>
  <si>
    <t>AP17861XHP</t>
  </si>
  <si>
    <t>AP17862XHP</t>
  </si>
  <si>
    <t>X 02363</t>
  </si>
  <si>
    <t>X 10151</t>
  </si>
  <si>
    <t>X 02082</t>
  </si>
  <si>
    <t>685768449812</t>
  </si>
  <si>
    <t>685768449805</t>
  </si>
  <si>
    <t>685768449829</t>
  </si>
  <si>
    <t>X 40123</t>
  </si>
  <si>
    <t>2-5/8 X 2-1/8</t>
  </si>
  <si>
    <t>X 01367</t>
  </si>
  <si>
    <t>X 11034</t>
  </si>
  <si>
    <t>7/8"</t>
  </si>
  <si>
    <t>685768426561</t>
  </si>
  <si>
    <t>W 01706</t>
  </si>
  <si>
    <t>W 01712</t>
  </si>
  <si>
    <t>W 01714</t>
  </si>
  <si>
    <t>W 01715</t>
  </si>
  <si>
    <t>W 01717</t>
  </si>
  <si>
    <t>W 01720</t>
  </si>
  <si>
    <t>W 01721</t>
  </si>
  <si>
    <t>W 01722</t>
  </si>
  <si>
    <t>W 01725</t>
  </si>
  <si>
    <t>W 01726</t>
  </si>
  <si>
    <t>W 01727</t>
  </si>
  <si>
    <t>W 01737</t>
  </si>
  <si>
    <t>W 01738</t>
  </si>
  <si>
    <t>W 01739</t>
  </si>
  <si>
    <t>W 01743</t>
  </si>
  <si>
    <t>W 01745</t>
  </si>
  <si>
    <t>W 01750</t>
  </si>
  <si>
    <t>W 01751</t>
  </si>
  <si>
    <t>W 01758</t>
  </si>
  <si>
    <t>W 01759</t>
  </si>
  <si>
    <t>A 07813NL</t>
  </si>
  <si>
    <t>A 07812NL</t>
  </si>
  <si>
    <t>A 07815NL</t>
  </si>
  <si>
    <t>Price List UW CF</t>
  </si>
  <si>
    <t xml:space="preserve">FTG X F FLUSH BUSHING </t>
  </si>
  <si>
    <t>FTG X C FLUSH BUSHING</t>
  </si>
  <si>
    <t>3/8" x 1/4"</t>
  </si>
  <si>
    <t>1/2" x 3/8"</t>
  </si>
  <si>
    <t>1/2" x 1/4"</t>
  </si>
  <si>
    <t>5/8" x 1/2"</t>
  </si>
  <si>
    <t>5/8 x 3/8"</t>
  </si>
  <si>
    <t>3/4 x 5/8"</t>
  </si>
  <si>
    <t>3/4 x 1/2"</t>
  </si>
  <si>
    <t>3/4 x 3/8"</t>
  </si>
  <si>
    <t>7/8" x 3/4"</t>
  </si>
  <si>
    <t>7/8" x 5/8"</t>
  </si>
  <si>
    <t>7/8" x 1/2"</t>
  </si>
  <si>
    <t>1-1/8" x 7/8"</t>
  </si>
  <si>
    <t>1-1/8" x 3/4"</t>
  </si>
  <si>
    <t>1-1/8" x 5/8"</t>
  </si>
  <si>
    <t>1-3/8" x 1-1/8"</t>
  </si>
  <si>
    <t>1-3/8" x 7/8"</t>
  </si>
  <si>
    <t>1-5/8" x 1-3/8"</t>
  </si>
  <si>
    <t>1-5/8" x 1-1/8"</t>
  </si>
  <si>
    <t>2-1/8" x 1-5/8"</t>
  </si>
  <si>
    <t>2-1/8 x 1-3/8"</t>
  </si>
  <si>
    <t>5/8" x 1/4"</t>
  </si>
  <si>
    <t>5/8" x 1/8"</t>
  </si>
  <si>
    <t>1-1/8" x 1/2"</t>
  </si>
  <si>
    <t>See Mueller Streamline Price List UW CF</t>
  </si>
  <si>
    <t>X 02735</t>
  </si>
  <si>
    <t>X 02749</t>
  </si>
  <si>
    <t>X 02756</t>
  </si>
  <si>
    <t>X 02064</t>
  </si>
  <si>
    <t>Red. 90° Elbow, C x C</t>
  </si>
  <si>
    <t>X 40324</t>
  </si>
  <si>
    <t>X 04005</t>
  </si>
  <si>
    <t>3/8 x 3/8 x 1/4</t>
  </si>
  <si>
    <t>3/8 x 3/8 x 1/2</t>
  </si>
  <si>
    <t>X 04003</t>
  </si>
  <si>
    <t>1/2 x 3/8 x 1/2</t>
  </si>
  <si>
    <t>X 04009</t>
  </si>
  <si>
    <t>5/8 x 1/2 x 5/8</t>
  </si>
  <si>
    <t>X 04012</t>
  </si>
  <si>
    <t>5/8 x 3/8 x 5/8</t>
  </si>
  <si>
    <t>X 04121</t>
  </si>
  <si>
    <t>3/4 x 3/4 x 1/4</t>
  </si>
  <si>
    <t>X 04025</t>
  </si>
  <si>
    <t>3/4 x 1/2 x 3/4</t>
  </si>
  <si>
    <t>X 04021</t>
  </si>
  <si>
    <t>3/4 x 5/8 x 3/4</t>
  </si>
  <si>
    <t>X 01319</t>
  </si>
  <si>
    <t>X 01324</t>
  </si>
  <si>
    <t>X 01336</t>
  </si>
  <si>
    <t>X 01342</t>
  </si>
  <si>
    <t>X 01349</t>
  </si>
  <si>
    <t>X 01357</t>
  </si>
  <si>
    <t>Street Coupling, C x FTG</t>
  </si>
  <si>
    <t>X 01359</t>
  </si>
  <si>
    <t>X 01083</t>
  </si>
  <si>
    <t>X 04099</t>
  </si>
  <si>
    <t>X 04095</t>
  </si>
  <si>
    <t>1-5/8 x 1-1/8 x 1-5/8</t>
  </si>
  <si>
    <t>X 04090</t>
  </si>
  <si>
    <t>1-5/8 x 1-3/8 x 1-5/8</t>
  </si>
  <si>
    <t>X 41110</t>
  </si>
  <si>
    <t>X 40104</t>
  </si>
  <si>
    <t>X 04191</t>
  </si>
  <si>
    <t>X 14088</t>
  </si>
  <si>
    <t>1-5/8 x 1-5/8 x 3/4</t>
  </si>
  <si>
    <t>X 04087</t>
  </si>
  <si>
    <t>1-5/8 x 1-5/8 x 7/8</t>
  </si>
  <si>
    <t>X 04077</t>
  </si>
  <si>
    <t>1-3/8 x 3/4 x 1-3/8</t>
  </si>
  <si>
    <t>X 04078</t>
  </si>
  <si>
    <t>1-3/8 x 7/8 x 1-3/8</t>
  </si>
  <si>
    <t>X 04073</t>
  </si>
  <si>
    <t>1-3/8 x 1-1/8 x 1-3/8</t>
  </si>
  <si>
    <t>X 04055</t>
  </si>
  <si>
    <t>1-1/8 x 7/8 x 1-1/8</t>
  </si>
  <si>
    <t>X 04174</t>
  </si>
  <si>
    <t>X 40233</t>
  </si>
  <si>
    <t>1-1/8 x 3/4 x 1-1/8</t>
  </si>
  <si>
    <t>X 04054</t>
  </si>
  <si>
    <t>X 04364</t>
  </si>
  <si>
    <t>1-1/8 x 1/2 x 7/8</t>
  </si>
  <si>
    <t>X 04059</t>
  </si>
  <si>
    <t xml:space="preserve">1-1/8 x 7/8 x 1/2 </t>
  </si>
  <si>
    <t>X 40230</t>
  </si>
  <si>
    <t>7/8 x 1/2 x 7/8</t>
  </si>
  <si>
    <t>X 04041</t>
  </si>
  <si>
    <t>7/8 x 5/8 x 7/8</t>
  </si>
  <si>
    <t>X 04036</t>
  </si>
  <si>
    <t>7/8 x 3/4 x 7/8</t>
  </si>
  <si>
    <t>X 04135</t>
  </si>
  <si>
    <t>7/8 x 7/8 x 1/4</t>
  </si>
  <si>
    <t>1-1/8 x 1-1/8 x 1/4</t>
  </si>
  <si>
    <t>1-3/8 x 1-3/8 x 1/4</t>
  </si>
  <si>
    <t>1-5/8 x 1-5/8 x 1/4</t>
  </si>
  <si>
    <t xml:space="preserve">1-5/8 x 7/8  x 1-5/8 </t>
  </si>
  <si>
    <t>2-1/8 x 2-1/8 x 1-3/8</t>
  </si>
  <si>
    <t>2-5/8 x 2-1/8</t>
  </si>
  <si>
    <t>2-1/8 x 1-3/8</t>
  </si>
  <si>
    <t>2-1/8 x 2-1/8 x 1/4</t>
  </si>
  <si>
    <r>
      <t>STREAMLINE</t>
    </r>
    <r>
      <rPr>
        <b/>
        <sz val="12"/>
        <rFont val="Calibri"/>
        <family val="2"/>
      </rPr>
      <t>® XHP</t>
    </r>
    <r>
      <rPr>
        <b/>
        <sz val="12"/>
        <rFont val="Arial"/>
        <family val="2"/>
      </rPr>
      <t xml:space="preserve"> COPPER-IRON FITTINGS</t>
    </r>
  </si>
  <si>
    <t>MTO</t>
  </si>
  <si>
    <t/>
  </si>
  <si>
    <r>
      <rPr>
        <b/>
        <i/>
        <sz val="10"/>
        <rFont val="Calibri"/>
        <family val="2"/>
        <scheme val="minor"/>
      </rPr>
      <t xml:space="preserve">MTO </t>
    </r>
    <r>
      <rPr>
        <i/>
        <sz val="10"/>
        <rFont val="Calibri"/>
        <family val="2"/>
        <scheme val="minor"/>
      </rPr>
      <t>= Made To Order - Contact your local sales rep for lead times and MOQ requirements.</t>
    </r>
  </si>
  <si>
    <t>XHP Copper-Iron Fittings - Alloy C19400</t>
  </si>
  <si>
    <t>NEW ITEM</t>
  </si>
  <si>
    <t>685768424581</t>
  </si>
  <si>
    <t>685768424598</t>
  </si>
  <si>
    <t>685768424604</t>
  </si>
  <si>
    <t>685768392095</t>
  </si>
  <si>
    <t>685768392101</t>
  </si>
  <si>
    <t>685768392118</t>
  </si>
  <si>
    <t>685768392125</t>
  </si>
  <si>
    <t>685768392132</t>
  </si>
  <si>
    <t>685768424611</t>
  </si>
  <si>
    <t>685768392149</t>
  </si>
  <si>
    <t>685768392156</t>
  </si>
  <si>
    <t>685768392163</t>
  </si>
  <si>
    <t>685768392170</t>
  </si>
  <si>
    <t>685768392187</t>
  </si>
  <si>
    <t>685768392194</t>
  </si>
  <si>
    <t>685768392200</t>
  </si>
  <si>
    <t>685768392217</t>
  </si>
  <si>
    <t>685768424628</t>
  </si>
  <si>
    <t>685768391937</t>
  </si>
  <si>
    <t>685768391944</t>
  </si>
  <si>
    <t>685768391951</t>
  </si>
  <si>
    <t>685768391968</t>
  </si>
  <si>
    <t>685768391975</t>
  </si>
  <si>
    <t>685768391982</t>
  </si>
  <si>
    <t>685768391999</t>
  </si>
  <si>
    <t>685768392002</t>
  </si>
  <si>
    <t>685768412113</t>
  </si>
  <si>
    <t>685768392019</t>
  </si>
  <si>
    <t>685768392026</t>
  </si>
  <si>
    <t>685768392033</t>
  </si>
  <si>
    <t>685768392040</t>
  </si>
  <si>
    <t>685768392057</t>
  </si>
  <si>
    <t>685768392064</t>
  </si>
  <si>
    <t>685768392071</t>
  </si>
  <si>
    <t>685768392088</t>
  </si>
  <si>
    <t>685768412106</t>
  </si>
  <si>
    <t>685768392224</t>
  </si>
  <si>
    <t>685768392255</t>
  </si>
  <si>
    <t>685768392293</t>
  </si>
  <si>
    <t>685768392323</t>
  </si>
  <si>
    <t>685768392361</t>
  </si>
  <si>
    <t>685768392408</t>
  </si>
  <si>
    <t>685768392446</t>
  </si>
  <si>
    <t>685768392491</t>
  </si>
  <si>
    <t>685768421443</t>
  </si>
  <si>
    <t>685768392248</t>
  </si>
  <si>
    <t>685768392231</t>
  </si>
  <si>
    <t>685768392286</t>
  </si>
  <si>
    <t>685768392279</t>
  </si>
  <si>
    <t>685768392262</t>
  </si>
  <si>
    <t>685768392316</t>
  </si>
  <si>
    <t>685768392309</t>
  </si>
  <si>
    <t>685768392354</t>
  </si>
  <si>
    <t>685768392347</t>
  </si>
  <si>
    <t>685768392330</t>
  </si>
  <si>
    <t>685768392392</t>
  </si>
  <si>
    <t>685768392385</t>
  </si>
  <si>
    <t>685768392439</t>
  </si>
  <si>
    <t>685768392422</t>
  </si>
  <si>
    <t>685768392415</t>
  </si>
  <si>
    <t>685768392484</t>
  </si>
  <si>
    <t>685768392477</t>
  </si>
  <si>
    <t>685768421450</t>
  </si>
  <si>
    <t>685768392507</t>
  </si>
  <si>
    <t>685768392514</t>
  </si>
  <si>
    <t>685768392521</t>
  </si>
  <si>
    <t>685768392538</t>
  </si>
  <si>
    <t>685768392545</t>
  </si>
  <si>
    <t>685768392552</t>
  </si>
  <si>
    <t>685768392569</t>
  </si>
  <si>
    <t>685768392576</t>
  </si>
  <si>
    <t>685768392583</t>
  </si>
  <si>
    <t>685768392590</t>
  </si>
  <si>
    <t>685768392606</t>
  </si>
  <si>
    <t>685768392613</t>
  </si>
  <si>
    <t>685768392620</t>
  </si>
  <si>
    <t>685768392637</t>
  </si>
  <si>
    <t>685768392644</t>
  </si>
  <si>
    <t>685768421344</t>
  </si>
  <si>
    <t>685768392651</t>
  </si>
  <si>
    <t>685768392668</t>
  </si>
  <si>
    <t>685768392675</t>
  </si>
  <si>
    <t>685768392682</t>
  </si>
  <si>
    <t>685768392699</t>
  </si>
  <si>
    <t>685768392705</t>
  </si>
  <si>
    <t>685768392712</t>
  </si>
  <si>
    <t>685768392729</t>
  </si>
  <si>
    <t>685768392736</t>
  </si>
  <si>
    <t>685768392743</t>
  </si>
  <si>
    <t>685768392750</t>
  </si>
  <si>
    <t>685768392767</t>
  </si>
  <si>
    <t>685768392774</t>
  </si>
  <si>
    <t>685768392781</t>
  </si>
  <si>
    <t>685768392798</t>
  </si>
  <si>
    <t>685768392804</t>
  </si>
  <si>
    <t>685768392811</t>
  </si>
  <si>
    <t>685768392828</t>
  </si>
  <si>
    <t>685768392835</t>
  </si>
  <si>
    <t>685768392842</t>
  </si>
  <si>
    <t>685768392859</t>
  </si>
  <si>
    <t>685768392866</t>
  </si>
  <si>
    <t>685768421412</t>
  </si>
  <si>
    <t>685768421399</t>
  </si>
  <si>
    <t>685768392873</t>
  </si>
  <si>
    <t>685768392880</t>
  </si>
  <si>
    <t>685768392897</t>
  </si>
  <si>
    <t>685768392903</t>
  </si>
  <si>
    <t>685768392910</t>
  </si>
  <si>
    <t>685768392927</t>
  </si>
  <si>
    <t>685768392934</t>
  </si>
  <si>
    <t>685768392941</t>
  </si>
  <si>
    <t>685768412120</t>
  </si>
  <si>
    <t>685768392958</t>
  </si>
  <si>
    <t>685768392965</t>
  </si>
  <si>
    <t>685768392972</t>
  </si>
  <si>
    <t>685768392989</t>
  </si>
  <si>
    <t>685768392996</t>
  </si>
  <si>
    <t>685768393009</t>
  </si>
  <si>
    <t>685768393016</t>
  </si>
  <si>
    <t>685768393023</t>
  </si>
  <si>
    <t>685768421436</t>
  </si>
  <si>
    <t>685768403968</t>
  </si>
  <si>
    <t>685768403975</t>
  </si>
  <si>
    <t>685768403982</t>
  </si>
  <si>
    <t>685768424833</t>
  </si>
  <si>
    <t>*</t>
  </si>
  <si>
    <t>A 18937MHP</t>
  </si>
  <si>
    <t>A 18938MHP</t>
  </si>
  <si>
    <t>A 18939MHP</t>
  </si>
  <si>
    <t>685768455585</t>
  </si>
  <si>
    <t>A 18940MHP</t>
  </si>
  <si>
    <t>685768455592</t>
  </si>
  <si>
    <t>AQ17863MHP</t>
  </si>
  <si>
    <t>AQ17864MHP</t>
  </si>
  <si>
    <t>685768453208</t>
  </si>
  <si>
    <t>685768448426</t>
  </si>
  <si>
    <t>685768444893</t>
  </si>
  <si>
    <t>685768445173</t>
  </si>
  <si>
    <t>685768444909</t>
  </si>
  <si>
    <t>AP17863XHP</t>
  </si>
  <si>
    <t>685768455677</t>
  </si>
  <si>
    <t>AP17864XHP</t>
  </si>
  <si>
    <t>685768455684</t>
  </si>
  <si>
    <t>AP17865XHP</t>
  </si>
  <si>
    <t>685768455745</t>
  </si>
  <si>
    <t>AP17866XHP</t>
  </si>
  <si>
    <t>685768455721</t>
  </si>
  <si>
    <t>AP17867XHP</t>
  </si>
  <si>
    <t>685768455752</t>
  </si>
  <si>
    <t>AP17868XHP</t>
  </si>
  <si>
    <t xml:space="preserve">AQ17859XHP </t>
  </si>
  <si>
    <t>AQ17860XHP</t>
  </si>
  <si>
    <t xml:space="preserve">AQ17861XHP </t>
  </si>
  <si>
    <t>AQ17862XHP</t>
  </si>
  <si>
    <t>AQ17863XHP</t>
  </si>
  <si>
    <t>AQ17864XHP</t>
  </si>
  <si>
    <t>685768455691</t>
  </si>
  <si>
    <t>AQ17865XHP</t>
  </si>
  <si>
    <t>685768455738</t>
  </si>
  <si>
    <t>AQ17866XHP</t>
  </si>
  <si>
    <t>AQ17867XHP</t>
  </si>
  <si>
    <t>AQ17868XHP</t>
  </si>
  <si>
    <t>AQ17860XHPSS</t>
  </si>
  <si>
    <t>AQ17861XHPSS</t>
  </si>
  <si>
    <t>AQ17862XHPSS</t>
  </si>
  <si>
    <t>AQ17864XHPSS</t>
  </si>
  <si>
    <t>685768453567</t>
  </si>
  <si>
    <t>AQ17865XHPSS</t>
  </si>
  <si>
    <t>685768453574</t>
  </si>
  <si>
    <t>AQ17866XHPSS</t>
  </si>
  <si>
    <t>685768453666</t>
  </si>
  <si>
    <t>AQ17867XHPSS</t>
  </si>
  <si>
    <t>685768453536</t>
  </si>
  <si>
    <t>AQ17868XHPSS</t>
  </si>
  <si>
    <t>AQ17871XHPSS</t>
  </si>
  <si>
    <t>Tanscritical CO2 Ball Valves 90 bar, Access Port, C x C</t>
  </si>
  <si>
    <t>Transcritical CO2 Ball Valves 90 bar, C x C</t>
  </si>
  <si>
    <t>Transcritical CO2 Ball Valves 140 bar, C x C</t>
  </si>
  <si>
    <t>Transcritical CO2 Ball Valves 140 bar, Access Port, C x C</t>
  </si>
  <si>
    <t>Stainless Steel Transcritical CO2 Ball Valves 140 bar, C x C</t>
  </si>
  <si>
    <t>Weight</t>
  </si>
  <si>
    <t>Inner qty</t>
  </si>
  <si>
    <t>Mstr Qty</t>
  </si>
  <si>
    <t>Skid Qty</t>
  </si>
  <si>
    <t>Stainless Steel Transition Coupling, CTS x IPS (BW)</t>
  </si>
  <si>
    <t>X 11034SS</t>
  </si>
  <si>
    <t>X 11047SS</t>
  </si>
  <si>
    <t>X 11055SS</t>
  </si>
  <si>
    <t>X 11063SS</t>
  </si>
  <si>
    <t>X 11072SS</t>
  </si>
  <si>
    <t>C12200 Flush Bushings</t>
  </si>
  <si>
    <t>90 BAR  -  Transcritical CO2 Ball Valves</t>
  </si>
  <si>
    <t>140 BAR  -  Transcritical CO2 Ball Valves</t>
  </si>
  <si>
    <t>140 BAR  -  Transcritical CO2 Ball Valves with Access Port</t>
  </si>
  <si>
    <t>90 BAR  -  Transcritical CO2 Ball Valves with Access Port</t>
  </si>
  <si>
    <t>140 BAR  -  Stainless Steel Transcritical CO2 Ball Valves with Access Port</t>
  </si>
  <si>
    <t>685768473077</t>
  </si>
  <si>
    <t>685768473114</t>
  </si>
  <si>
    <t>685768478409</t>
  </si>
  <si>
    <t>685768478393</t>
  </si>
  <si>
    <t>685768472872</t>
  </si>
  <si>
    <t>685768473091</t>
  </si>
  <si>
    <t>685768424635</t>
  </si>
  <si>
    <t>685768424642</t>
  </si>
  <si>
    <t>685768424659</t>
  </si>
  <si>
    <t>685768472865</t>
  </si>
  <si>
    <t>685768424673</t>
  </si>
  <si>
    <t>685768424666</t>
  </si>
  <si>
    <t>685768456049</t>
  </si>
  <si>
    <t>685768424703</t>
  </si>
  <si>
    <t>685768424697</t>
  </si>
  <si>
    <t>685768424680</t>
  </si>
  <si>
    <t>685768472841</t>
  </si>
  <si>
    <t>685768424734</t>
  </si>
  <si>
    <t>685768392378</t>
  </si>
  <si>
    <t>685768424727</t>
  </si>
  <si>
    <t>685768424710</t>
  </si>
  <si>
    <t>685768472858</t>
  </si>
  <si>
    <t>685768424765</t>
  </si>
  <si>
    <t>685768424758</t>
  </si>
  <si>
    <t>685768424741</t>
  </si>
  <si>
    <t>685768392460</t>
  </si>
  <si>
    <t>685768392453</t>
  </si>
  <si>
    <t>685768473084</t>
  </si>
  <si>
    <t>685768424796</t>
  </si>
  <si>
    <t>685768424789</t>
  </si>
  <si>
    <t>685768477396</t>
  </si>
  <si>
    <t>685768456469</t>
  </si>
  <si>
    <t>685768473404</t>
  </si>
  <si>
    <t>685768455714</t>
  </si>
  <si>
    <t>685768421405</t>
  </si>
  <si>
    <t>685768478355</t>
  </si>
  <si>
    <t>685768477174</t>
  </si>
  <si>
    <t>685768478362</t>
  </si>
  <si>
    <t>685768478379</t>
  </si>
  <si>
    <t>685768477501</t>
  </si>
  <si>
    <t>685768478386</t>
  </si>
  <si>
    <t>UW XHPF0526</t>
  </si>
  <si>
    <t>Effective May 11, 2026</t>
  </si>
  <si>
    <t>(Supercedes UW XHPF0425)</t>
  </si>
  <si>
    <t>X 01351</t>
  </si>
  <si>
    <t>685768449836</t>
  </si>
  <si>
    <t>685768421382</t>
  </si>
  <si>
    <t>685768449799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</si>
</sst>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i/>
      <sz val="10"/>
      <name val="Calibri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8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17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  <xf numFmtId="0" fontId="15" fillId="0" borderId="0"/>
    <xf numFmtId="0" fontId="17" fillId="0" borderId="0"/>
  </cellStyleXfs>
  <cellXfs count="9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6" applyFont="1" applyAlignment="1">
      <alignment horizontal="right"/>
    </xf>
    <xf numFmtId="0" fontId="6" fillId="0" borderId="0" xfId="0" applyFont="1"/>
    <xf numFmtId="43" fontId="7" fillId="0" borderId="0" xfId="2" applyFont="1" applyAlignment="1">
      <alignment horizontal="right"/>
    </xf>
    <xf numFmtId="0" fontId="7" fillId="0" borderId="0" xfId="0" applyFont="1"/>
    <xf numFmtId="0" fontId="11" fillId="0" borderId="0" xfId="6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1" xfId="0" applyNumberFormat="1" applyFont="1" applyBorder="1" applyAlignment="1">
      <alignment horizontal="center"/>
    </xf>
    <xf numFmtId="2" fontId="8" fillId="0" borderId="0" xfId="5" applyNumberFormat="1" applyFont="1" applyAlignment="1">
      <alignment horizontal="right"/>
    </xf>
    <xf numFmtId="13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165" fontId="13" fillId="0" borderId="1" xfId="1" applyNumberFormat="1" applyFont="1" applyFill="1" applyBorder="1" applyAlignment="1"/>
    <xf numFmtId="166" fontId="13" fillId="0" borderId="2" xfId="0" applyNumberFormat="1" applyFont="1" applyBorder="1" applyAlignment="1">
      <alignment horizontal="right"/>
    </xf>
    <xf numFmtId="166" fontId="13" fillId="0" borderId="1" xfId="0" applyNumberFormat="1" applyFont="1" applyBorder="1"/>
    <xf numFmtId="0" fontId="15" fillId="2" borderId="0" xfId="6" applyFont="1" applyFill="1"/>
    <xf numFmtId="0" fontId="15" fillId="2" borderId="0" xfId="6" applyFont="1" applyFill="1" applyAlignment="1">
      <alignment horizontal="right"/>
    </xf>
    <xf numFmtId="0" fontId="6" fillId="2" borderId="0" xfId="0" applyFont="1" applyFill="1"/>
    <xf numFmtId="0" fontId="13" fillId="0" borderId="0" xfId="0" applyFont="1"/>
    <xf numFmtId="49" fontId="13" fillId="0" borderId="1" xfId="0" applyNumberFormat="1" applyFont="1" applyBorder="1" applyAlignment="1">
      <alignment horizontal="left"/>
    </xf>
    <xf numFmtId="1" fontId="18" fillId="0" borderId="1" xfId="8" applyNumberFormat="1" applyFont="1" applyBorder="1" applyAlignment="1">
      <alignment horizontal="right"/>
    </xf>
    <xf numFmtId="1" fontId="13" fillId="0" borderId="2" xfId="0" applyNumberFormat="1" applyFont="1" applyBorder="1" applyAlignment="1">
      <alignment horizontal="right"/>
    </xf>
    <xf numFmtId="44" fontId="13" fillId="0" borderId="1" xfId="4" applyFont="1" applyFill="1" applyBorder="1" applyAlignment="1">
      <alignment horizontal="right"/>
    </xf>
    <xf numFmtId="44" fontId="13" fillId="0" borderId="1" xfId="4" applyFont="1" applyFill="1" applyBorder="1"/>
    <xf numFmtId="166" fontId="13" fillId="0" borderId="1" xfId="0" applyNumberFormat="1" applyFont="1" applyBorder="1" applyAlignment="1">
      <alignment horizontal="righ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3" fontId="18" fillId="0" borderId="1" xfId="19" applyNumberFormat="1" applyFont="1" applyBorder="1"/>
    <xf numFmtId="0" fontId="13" fillId="3" borderId="1" xfId="0" applyFont="1" applyFill="1" applyBorder="1" applyAlignment="1">
      <alignment horizontal="left"/>
    </xf>
    <xf numFmtId="1" fontId="13" fillId="3" borderId="2" xfId="0" applyNumberFormat="1" applyFont="1" applyFill="1" applyBorder="1" applyAlignment="1">
      <alignment horizontal="right"/>
    </xf>
    <xf numFmtId="166" fontId="13" fillId="3" borderId="2" xfId="0" applyNumberFormat="1" applyFont="1" applyFill="1" applyBorder="1" applyAlignment="1">
      <alignment horizontal="right"/>
    </xf>
    <xf numFmtId="44" fontId="13" fillId="3" borderId="1" xfId="4" applyFont="1" applyFill="1" applyBorder="1"/>
    <xf numFmtId="44" fontId="20" fillId="3" borderId="1" xfId="4" applyFont="1" applyFill="1" applyBorder="1" applyAlignment="1">
      <alignment horizontal="right"/>
    </xf>
    <xf numFmtId="166" fontId="13" fillId="3" borderId="1" xfId="0" applyNumberFormat="1" applyFont="1" applyFill="1" applyBorder="1" applyAlignment="1">
      <alignment horizontal="right"/>
    </xf>
    <xf numFmtId="12" fontId="14" fillId="0" borderId="1" xfId="0" quotePrefix="1" applyNumberFormat="1" applyFont="1" applyBorder="1" applyAlignment="1">
      <alignment horizontal="left"/>
    </xf>
    <xf numFmtId="12" fontId="14" fillId="3" borderId="1" xfId="0" quotePrefix="1" applyNumberFormat="1" applyFont="1" applyFill="1" applyBorder="1" applyAlignment="1">
      <alignment horizontal="left"/>
    </xf>
    <xf numFmtId="12" fontId="13" fillId="0" borderId="1" xfId="0" applyNumberFormat="1" applyFont="1" applyBorder="1" applyAlignment="1">
      <alignment horizontal="left"/>
    </xf>
    <xf numFmtId="12" fontId="13" fillId="3" borderId="1" xfId="0" applyNumberFormat="1" applyFont="1" applyFill="1" applyBorder="1" applyAlignment="1">
      <alignment horizontal="left"/>
    </xf>
    <xf numFmtId="12" fontId="13" fillId="0" borderId="1" xfId="0" quotePrefix="1" applyNumberFormat="1" applyFont="1" applyBorder="1" applyAlignment="1">
      <alignment horizontal="left"/>
    </xf>
    <xf numFmtId="12" fontId="13" fillId="3" borderId="1" xfId="0" quotePrefix="1" applyNumberFormat="1" applyFont="1" applyFill="1" applyBorder="1" applyAlignment="1">
      <alignment horizontal="left"/>
    </xf>
    <xf numFmtId="12" fontId="14" fillId="0" borderId="1" xfId="0" applyNumberFormat="1" applyFont="1" applyBorder="1" applyAlignment="1">
      <alignment horizontal="left"/>
    </xf>
    <xf numFmtId="12" fontId="14" fillId="3" borderId="1" xfId="0" applyNumberFormat="1" applyFont="1" applyFill="1" applyBorder="1" applyAlignment="1">
      <alignment horizontal="left"/>
    </xf>
    <xf numFmtId="0" fontId="22" fillId="0" borderId="1" xfId="0" quotePrefix="1" applyFont="1" applyBorder="1" applyAlignment="1">
      <alignment horizontal="center" vertical="top"/>
    </xf>
    <xf numFmtId="0" fontId="22" fillId="3" borderId="1" xfId="0" quotePrefix="1" applyFont="1" applyFill="1" applyBorder="1" applyAlignment="1">
      <alignment horizontal="center" vertical="top"/>
    </xf>
    <xf numFmtId="0" fontId="25" fillId="0" borderId="0" xfId="0" applyFont="1"/>
    <xf numFmtId="0" fontId="21" fillId="0" borderId="0" xfId="0" quotePrefix="1" applyFont="1" applyAlignment="1">
      <alignment horizontal="center" vertical="top"/>
    </xf>
    <xf numFmtId="0" fontId="26" fillId="0" borderId="0" xfId="0" applyFont="1"/>
    <xf numFmtId="0" fontId="20" fillId="0" borderId="0" xfId="0" quotePrefix="1" applyFont="1" applyAlignment="1">
      <alignment horizontal="left"/>
    </xf>
    <xf numFmtId="0" fontId="28" fillId="3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2" fillId="0" borderId="4" xfId="0" quotePrefix="1" applyFont="1" applyBorder="1" applyAlignment="1">
      <alignment horizontal="center" vertical="top"/>
    </xf>
    <xf numFmtId="0" fontId="0" fillId="0" borderId="3" xfId="0" applyBorder="1"/>
    <xf numFmtId="0" fontId="18" fillId="0" borderId="1" xfId="27" applyFont="1" applyBorder="1" applyAlignment="1">
      <alignment horizontal="left"/>
    </xf>
    <xf numFmtId="12" fontId="18" fillId="0" borderId="1" xfId="27" applyNumberFormat="1" applyFont="1" applyBorder="1" applyAlignment="1">
      <alignment horizontal="left"/>
    </xf>
    <xf numFmtId="0" fontId="13" fillId="0" borderId="1" xfId="8" applyFont="1" applyBorder="1" applyAlignment="1">
      <alignment horizontal="right"/>
    </xf>
    <xf numFmtId="0" fontId="18" fillId="0" borderId="1" xfId="8" applyFont="1" applyBorder="1" applyAlignment="1">
      <alignment horizontal="right"/>
    </xf>
    <xf numFmtId="1" fontId="18" fillId="0" borderId="1" xfId="8" applyNumberFormat="1" applyFont="1" applyBorder="1" applyAlignment="1">
      <alignment horizontal="center"/>
    </xf>
    <xf numFmtId="43" fontId="13" fillId="0" borderId="1" xfId="1" applyFont="1" applyFill="1" applyBorder="1" applyAlignment="1">
      <alignment horizontal="right"/>
    </xf>
    <xf numFmtId="13" fontId="12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2" fillId="4" borderId="6" xfId="0" quotePrefix="1" applyFont="1" applyFill="1" applyBorder="1" applyAlignment="1">
      <alignment horizontal="center" vertical="top"/>
    </xf>
    <xf numFmtId="12" fontId="13" fillId="4" borderId="6" xfId="0" quotePrefix="1" applyNumberFormat="1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0" fontId="13" fillId="4" borderId="6" xfId="0" applyFont="1" applyFill="1" applyBorder="1"/>
    <xf numFmtId="1" fontId="13" fillId="4" borderId="6" xfId="0" applyNumberFormat="1" applyFont="1" applyFill="1" applyBorder="1" applyAlignment="1">
      <alignment horizontal="right"/>
    </xf>
    <xf numFmtId="166" fontId="13" fillId="4" borderId="6" xfId="0" applyNumberFormat="1" applyFont="1" applyFill="1" applyBorder="1"/>
    <xf numFmtId="44" fontId="13" fillId="4" borderId="6" xfId="4" applyFont="1" applyFill="1" applyBorder="1" applyAlignment="1">
      <alignment horizontal="right"/>
    </xf>
    <xf numFmtId="44" fontId="13" fillId="4" borderId="7" xfId="4" applyFont="1" applyFill="1" applyBorder="1"/>
    <xf numFmtId="13" fontId="13" fillId="0" borderId="1" xfId="0" applyNumberFormat="1" applyFont="1" applyBorder="1" applyAlignment="1">
      <alignment horizontal="left"/>
    </xf>
    <xf numFmtId="13" fontId="13" fillId="3" borderId="1" xfId="0" applyNumberFormat="1" applyFont="1" applyFill="1" applyBorder="1" applyAlignment="1">
      <alignment horizontal="left"/>
    </xf>
    <xf numFmtId="13" fontId="14" fillId="0" borderId="1" xfId="0" applyNumberFormat="1" applyFont="1" applyBorder="1" applyAlignment="1">
      <alignment horizontal="left"/>
    </xf>
    <xf numFmtId="13" fontId="14" fillId="0" borderId="1" xfId="7" applyNumberFormat="1" applyFont="1" applyBorder="1" applyAlignment="1">
      <alignment horizontal="left"/>
    </xf>
    <xf numFmtId="0" fontId="29" fillId="4" borderId="5" xfId="0" applyFont="1" applyFill="1" applyBorder="1" applyAlignment="1">
      <alignment horizontal="left"/>
    </xf>
    <xf numFmtId="49" fontId="13" fillId="5" borderId="1" xfId="0" applyNumberFormat="1" applyFont="1" applyFill="1" applyBorder="1" applyAlignment="1">
      <alignment horizontal="left"/>
    </xf>
    <xf numFmtId="165" fontId="13" fillId="5" borderId="1" xfId="1" applyNumberFormat="1" applyFont="1" applyFill="1" applyBorder="1" applyAlignment="1"/>
    <xf numFmtId="1" fontId="13" fillId="5" borderId="2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horizontal="left"/>
    </xf>
    <xf numFmtId="13" fontId="13" fillId="5" borderId="1" xfId="0" applyNumberFormat="1" applyFont="1" applyFill="1" applyBorder="1" applyAlignment="1">
      <alignment horizontal="left"/>
    </xf>
    <xf numFmtId="0" fontId="22" fillId="5" borderId="1" xfId="0" quotePrefix="1" applyFont="1" applyFill="1" applyBorder="1" applyAlignment="1">
      <alignment horizontal="center" vertical="top"/>
    </xf>
    <xf numFmtId="12" fontId="13" fillId="5" borderId="1" xfId="0" applyNumberFormat="1" applyFont="1" applyFill="1" applyBorder="1" applyAlignment="1">
      <alignment horizontal="left"/>
    </xf>
    <xf numFmtId="166" fontId="13" fillId="5" borderId="2" xfId="0" applyNumberFormat="1" applyFont="1" applyFill="1" applyBorder="1" applyAlignment="1">
      <alignment horizontal="right"/>
    </xf>
    <xf numFmtId="44" fontId="20" fillId="5" borderId="1" xfId="4" applyFont="1" applyFill="1" applyBorder="1" applyAlignment="1">
      <alignment horizontal="right"/>
    </xf>
    <xf numFmtId="44" fontId="13" fillId="5" borderId="1" xfId="4" applyFont="1" applyFill="1" applyBorder="1"/>
    <xf numFmtId="0" fontId="28" fillId="5" borderId="0" xfId="0" applyFont="1" applyFill="1" applyAlignment="1">
      <alignment horizontal="left"/>
    </xf>
    <xf numFmtId="166" fontId="13" fillId="5" borderId="1" xfId="0" applyNumberFormat="1" applyFont="1" applyFill="1" applyBorder="1"/>
    <xf numFmtId="44" fontId="13" fillId="5" borderId="1" xfId="4" applyFont="1" applyFill="1" applyBorder="1" applyAlignment="1">
      <alignment horizontal="right"/>
    </xf>
    <xf numFmtId="12" fontId="13" fillId="5" borderId="1" xfId="0" quotePrefix="1" applyNumberFormat="1" applyFont="1" applyFill="1" applyBorder="1" applyAlignment="1">
      <alignment horizontal="left"/>
    </xf>
  </cellXfs>
  <cellStyles count="28">
    <cellStyle name="Comma" xfId="1" builtinId="3"/>
    <cellStyle name="Comma 2" xfId="2" xr:uid="{00000000-0005-0000-0000-000001000000}"/>
    <cellStyle name="Comma 2 2" xfId="3" xr:uid="{00000000-0005-0000-0000-000002000000}"/>
    <cellStyle name="Comma 2 2 2" xfId="11" xr:uid="{00000000-0005-0000-0000-000003000000}"/>
    <cellStyle name="Comma 2 3" xfId="10" xr:uid="{00000000-0005-0000-0000-000004000000}"/>
    <cellStyle name="Comma 3" xfId="9" xr:uid="{00000000-0005-0000-0000-000005000000}"/>
    <cellStyle name="Comma 3 2" xfId="20" xr:uid="{00000000-0005-0000-0000-000006000000}"/>
    <cellStyle name="Comma 3 3" xfId="22" xr:uid="{00000000-0005-0000-0000-000007000000}"/>
    <cellStyle name="Comma 50" xfId="25" xr:uid="{00000000-0005-0000-0000-000008000000}"/>
    <cellStyle name="Currency" xfId="4" builtinId="4"/>
    <cellStyle name="Currency 2" xfId="23" xr:uid="{00000000-0005-0000-0000-00000A000000}"/>
    <cellStyle name="Currency 3" xfId="16" xr:uid="{00000000-0005-0000-0000-00000B000000}"/>
    <cellStyle name="Normal" xfId="0" builtinId="0"/>
    <cellStyle name="Normal 159" xfId="26" xr:uid="{00000000-0005-0000-0000-00000D000000}"/>
    <cellStyle name="Normal 17" xfId="5" xr:uid="{00000000-0005-0000-0000-00000E000000}"/>
    <cellStyle name="Normal 17 10" xfId="17" xr:uid="{00000000-0005-0000-0000-00000F000000}"/>
    <cellStyle name="Normal 17 2" xfId="12" xr:uid="{00000000-0005-0000-0000-000010000000}"/>
    <cellStyle name="Normal 2" xfId="6" xr:uid="{00000000-0005-0000-0000-000011000000}"/>
    <cellStyle name="Normal 2 2" xfId="13" xr:uid="{00000000-0005-0000-0000-000012000000}"/>
    <cellStyle name="Normal 2 3" xfId="7" xr:uid="{00000000-0005-0000-0000-000013000000}"/>
    <cellStyle name="Normal 2 3 2" xfId="14" xr:uid="{00000000-0005-0000-0000-000014000000}"/>
    <cellStyle name="Normal 3" xfId="18" xr:uid="{00000000-0005-0000-0000-000015000000}"/>
    <cellStyle name="Normal 4" xfId="15" xr:uid="{00000000-0005-0000-0000-000016000000}"/>
    <cellStyle name="Normal 4 3" xfId="24" xr:uid="{00000000-0005-0000-0000-000017000000}"/>
    <cellStyle name="Normal 5" xfId="19" xr:uid="{00000000-0005-0000-0000-000018000000}"/>
    <cellStyle name="Normal_Sheet1" xfId="27" xr:uid="{58A06564-6A6F-4A48-A741-33AB2CD81A4A}"/>
    <cellStyle name="Normal_Sheet1_1" xfId="8" xr:uid="{00000000-0005-0000-0000-000019000000}"/>
    <cellStyle name="Percent 3" xfId="21" xr:uid="{00000000-0005-0000-0000-00001B000000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4"/>
  <sheetViews>
    <sheetView tabSelected="1" zoomScaleNormal="100" workbookViewId="0">
      <pane ySplit="8" topLeftCell="A9" activePane="bottomLeft" state="frozen"/>
      <selection pane="bottomLeft" activeCell="Q6" sqref="Q6"/>
    </sheetView>
  </sheetViews>
  <sheetFormatPr defaultRowHeight="13.2" x14ac:dyDescent="0.25"/>
  <cols>
    <col min="1" max="1" width="14.21875" customWidth="1"/>
    <col min="2" max="2" width="7.21875" bestFit="1" customWidth="1"/>
    <col min="3" max="3" width="17.5546875" bestFit="1" customWidth="1"/>
    <col min="4" max="4" width="48.21875" bestFit="1" customWidth="1"/>
    <col min="5" max="5" width="20" bestFit="1" customWidth="1"/>
    <col min="6" max="6" width="9.77734375" bestFit="1" customWidth="1"/>
    <col min="7" max="7" width="9.21875" bestFit="1" customWidth="1"/>
    <col min="8" max="8" width="16.5546875" customWidth="1"/>
    <col min="9" max="9" width="9.21875" customWidth="1"/>
    <col min="10" max="10" width="15.77734375" customWidth="1"/>
    <col min="11" max="11" width="12.77734375" customWidth="1"/>
  </cols>
  <sheetData>
    <row r="1" spans="1:11" ht="15.6" x14ac:dyDescent="0.3">
      <c r="A1" s="1" t="s">
        <v>340</v>
      </c>
      <c r="B1" s="1"/>
      <c r="D1" s="2"/>
      <c r="E1" s="3"/>
      <c r="F1" s="3"/>
      <c r="G1" s="3"/>
      <c r="H1" s="3"/>
      <c r="I1" s="3"/>
      <c r="K1" s="4" t="s">
        <v>583</v>
      </c>
    </row>
    <row r="2" spans="1:11" x14ac:dyDescent="0.25">
      <c r="A2" s="5" t="s">
        <v>0</v>
      </c>
      <c r="B2" s="5"/>
      <c r="D2" s="2"/>
      <c r="E2" s="3"/>
      <c r="F2" s="3"/>
      <c r="G2" s="3"/>
      <c r="H2" s="3"/>
      <c r="I2" s="3"/>
      <c r="K2" s="6" t="s">
        <v>584</v>
      </c>
    </row>
    <row r="3" spans="1:11" x14ac:dyDescent="0.25">
      <c r="C3" s="7"/>
      <c r="D3" s="7"/>
      <c r="E3" s="3"/>
      <c r="F3" s="3"/>
      <c r="G3" s="3"/>
      <c r="H3" s="3"/>
      <c r="I3" s="3"/>
      <c r="K3" s="8" t="s">
        <v>585</v>
      </c>
    </row>
    <row r="4" spans="1:11" x14ac:dyDescent="0.25">
      <c r="D4" s="2"/>
      <c r="E4" s="3"/>
      <c r="F4" s="3"/>
      <c r="G4" s="3"/>
      <c r="H4" s="3"/>
      <c r="I4" s="3"/>
      <c r="K4" s="11" t="s">
        <v>2</v>
      </c>
    </row>
    <row r="5" spans="1:11" x14ac:dyDescent="0.25">
      <c r="A5" s="9" t="s">
        <v>1</v>
      </c>
      <c r="B5" s="9"/>
      <c r="C5" s="10">
        <v>0</v>
      </c>
      <c r="D5" s="2"/>
      <c r="E5" s="3"/>
      <c r="F5" s="3"/>
      <c r="G5" s="3"/>
      <c r="H5" s="3"/>
      <c r="I5" s="3"/>
    </row>
    <row r="6" spans="1:11" x14ac:dyDescent="0.25">
      <c r="A6" s="52"/>
      <c r="B6" s="7"/>
      <c r="C6" s="7"/>
      <c r="D6" s="2"/>
      <c r="E6" s="3"/>
      <c r="F6" s="3"/>
      <c r="G6" s="3"/>
      <c r="H6" s="3"/>
      <c r="I6" s="3"/>
    </row>
    <row r="7" spans="1:11" x14ac:dyDescent="0.25">
      <c r="A7" s="18" t="s">
        <v>344</v>
      </c>
      <c r="B7" s="18"/>
      <c r="C7" s="18"/>
      <c r="D7" s="18"/>
      <c r="E7" s="19"/>
      <c r="F7" s="20"/>
      <c r="G7" s="20"/>
      <c r="H7" s="20"/>
      <c r="I7" s="20"/>
      <c r="J7" s="20"/>
      <c r="K7" s="19"/>
    </row>
    <row r="8" spans="1:11" ht="13.8" x14ac:dyDescent="0.3">
      <c r="A8" s="12" t="s">
        <v>3</v>
      </c>
      <c r="B8" s="61" t="s">
        <v>341</v>
      </c>
      <c r="C8" s="12" t="s">
        <v>4</v>
      </c>
      <c r="D8" s="13" t="s">
        <v>5</v>
      </c>
      <c r="E8" s="62" t="s">
        <v>527</v>
      </c>
      <c r="F8" s="63" t="s">
        <v>528</v>
      </c>
      <c r="G8" s="63" t="s">
        <v>529</v>
      </c>
      <c r="H8" s="13" t="s">
        <v>6</v>
      </c>
      <c r="I8" s="63" t="s">
        <v>526</v>
      </c>
      <c r="J8" s="14" t="s">
        <v>7</v>
      </c>
      <c r="K8" s="14" t="s">
        <v>8</v>
      </c>
    </row>
    <row r="9" spans="1:11" ht="13.8" x14ac:dyDescent="0.3">
      <c r="A9" s="72" t="s">
        <v>9</v>
      </c>
      <c r="B9" s="45" t="s">
        <v>342</v>
      </c>
      <c r="C9" s="37">
        <v>0.375</v>
      </c>
      <c r="D9" s="22" t="s">
        <v>10</v>
      </c>
      <c r="E9" s="15">
        <v>5</v>
      </c>
      <c r="F9" s="15">
        <v>300</v>
      </c>
      <c r="G9" s="15">
        <v>12800</v>
      </c>
      <c r="H9" s="27" t="s">
        <v>346</v>
      </c>
      <c r="I9" s="27">
        <v>1.0999999999999999E-2</v>
      </c>
      <c r="J9" s="25">
        <v>28.7</v>
      </c>
      <c r="K9" s="26">
        <f t="shared" ref="K9:K72" si="0">IFERROR(ROUND(J9*$C$5,4),0)</f>
        <v>0</v>
      </c>
    </row>
    <row r="10" spans="1:11" ht="13.8" x14ac:dyDescent="0.3">
      <c r="A10" s="72" t="s">
        <v>11</v>
      </c>
      <c r="B10" s="45" t="s">
        <v>342</v>
      </c>
      <c r="C10" s="37">
        <v>0.5</v>
      </c>
      <c r="D10" s="22" t="s">
        <v>10</v>
      </c>
      <c r="E10" s="15">
        <v>5</v>
      </c>
      <c r="F10" s="15">
        <v>200</v>
      </c>
      <c r="G10" s="15">
        <v>12800</v>
      </c>
      <c r="H10" s="27" t="s">
        <v>347</v>
      </c>
      <c r="I10" s="27">
        <v>0.02</v>
      </c>
      <c r="J10" s="25">
        <v>31.14</v>
      </c>
      <c r="K10" s="26">
        <f t="shared" si="0"/>
        <v>0</v>
      </c>
    </row>
    <row r="11" spans="1:11" ht="13.8" x14ac:dyDescent="0.3">
      <c r="A11" s="72" t="s">
        <v>12</v>
      </c>
      <c r="B11" s="45" t="s">
        <v>342</v>
      </c>
      <c r="C11" s="37">
        <v>0.625</v>
      </c>
      <c r="D11" s="22" t="s">
        <v>10</v>
      </c>
      <c r="E11" s="15">
        <v>5</v>
      </c>
      <c r="F11" s="15">
        <v>150</v>
      </c>
      <c r="G11" s="15">
        <v>6400</v>
      </c>
      <c r="H11" s="27" t="s">
        <v>348</v>
      </c>
      <c r="I11" s="27">
        <v>3.6999999999999998E-2</v>
      </c>
      <c r="J11" s="25">
        <v>37.200000000000003</v>
      </c>
      <c r="K11" s="26">
        <f t="shared" si="0"/>
        <v>0</v>
      </c>
    </row>
    <row r="12" spans="1:11" ht="13.8" x14ac:dyDescent="0.3">
      <c r="A12" s="72" t="s">
        <v>13</v>
      </c>
      <c r="B12" s="45" t="s">
        <v>342</v>
      </c>
      <c r="C12" s="37">
        <v>0.75</v>
      </c>
      <c r="D12" s="22" t="s">
        <v>10</v>
      </c>
      <c r="E12" s="15">
        <v>5</v>
      </c>
      <c r="F12" s="15">
        <v>100</v>
      </c>
      <c r="G12" s="15">
        <v>6400</v>
      </c>
      <c r="H12" s="27" t="s">
        <v>349</v>
      </c>
      <c r="I12" s="27">
        <v>6.6000000000000003E-2</v>
      </c>
      <c r="J12" s="25">
        <v>47.13</v>
      </c>
      <c r="K12" s="26">
        <f t="shared" si="0"/>
        <v>0</v>
      </c>
    </row>
    <row r="13" spans="1:11" ht="13.8" x14ac:dyDescent="0.3">
      <c r="A13" s="72" t="s">
        <v>14</v>
      </c>
      <c r="B13" s="45" t="s">
        <v>342</v>
      </c>
      <c r="C13" s="37">
        <v>0.875</v>
      </c>
      <c r="D13" s="22" t="s">
        <v>10</v>
      </c>
      <c r="E13" s="15">
        <v>5</v>
      </c>
      <c r="F13" s="15">
        <v>70</v>
      </c>
      <c r="G13" s="15">
        <v>6400</v>
      </c>
      <c r="H13" s="27" t="s">
        <v>350</v>
      </c>
      <c r="I13" s="27">
        <v>0.106</v>
      </c>
      <c r="J13" s="25">
        <v>53.86</v>
      </c>
      <c r="K13" s="26">
        <f t="shared" si="0"/>
        <v>0</v>
      </c>
    </row>
    <row r="14" spans="1:11" ht="13.8" x14ac:dyDescent="0.3">
      <c r="A14" s="72" t="s">
        <v>15</v>
      </c>
      <c r="B14" s="45" t="s">
        <v>342</v>
      </c>
      <c r="C14" s="37">
        <v>1.125</v>
      </c>
      <c r="D14" s="22" t="s">
        <v>10</v>
      </c>
      <c r="E14" s="15">
        <v>5</v>
      </c>
      <c r="F14" s="15">
        <v>80</v>
      </c>
      <c r="G14" s="15">
        <v>6400</v>
      </c>
      <c r="H14" s="27" t="s">
        <v>351</v>
      </c>
      <c r="I14" s="27">
        <v>0.21299999999999999</v>
      </c>
      <c r="J14" s="25">
        <v>61.51</v>
      </c>
      <c r="K14" s="26">
        <f t="shared" si="0"/>
        <v>0</v>
      </c>
    </row>
    <row r="15" spans="1:11" ht="13.8" x14ac:dyDescent="0.3">
      <c r="A15" s="72" t="s">
        <v>16</v>
      </c>
      <c r="B15" s="45" t="s">
        <v>342</v>
      </c>
      <c r="C15" s="37">
        <v>1.375</v>
      </c>
      <c r="D15" s="22" t="s">
        <v>10</v>
      </c>
      <c r="E15" s="15">
        <v>1</v>
      </c>
      <c r="F15" s="15">
        <v>80</v>
      </c>
      <c r="G15" s="15">
        <v>1080</v>
      </c>
      <c r="H15" s="27" t="s">
        <v>352</v>
      </c>
      <c r="I15" s="27">
        <v>0.38500000000000001</v>
      </c>
      <c r="J15" s="25">
        <v>87.79</v>
      </c>
      <c r="K15" s="26">
        <f t="shared" si="0"/>
        <v>0</v>
      </c>
    </row>
    <row r="16" spans="1:11" ht="13.8" x14ac:dyDescent="0.3">
      <c r="A16" s="72" t="s">
        <v>17</v>
      </c>
      <c r="B16" s="45" t="s">
        <v>342</v>
      </c>
      <c r="C16" s="37">
        <v>1.625</v>
      </c>
      <c r="D16" s="22" t="s">
        <v>10</v>
      </c>
      <c r="E16" s="15">
        <v>1</v>
      </c>
      <c r="F16" s="15">
        <v>30</v>
      </c>
      <c r="G16" s="15">
        <v>720</v>
      </c>
      <c r="H16" s="27" t="s">
        <v>353</v>
      </c>
      <c r="I16" s="27">
        <v>0.624</v>
      </c>
      <c r="J16" s="25">
        <v>135.79</v>
      </c>
      <c r="K16" s="26">
        <f t="shared" si="0"/>
        <v>0</v>
      </c>
    </row>
    <row r="17" spans="1:11" ht="13.8" x14ac:dyDescent="0.3">
      <c r="A17" s="72" t="s">
        <v>18</v>
      </c>
      <c r="B17" s="45" t="s">
        <v>342</v>
      </c>
      <c r="C17" s="37">
        <v>2.125</v>
      </c>
      <c r="D17" s="22" t="s">
        <v>10</v>
      </c>
      <c r="E17" s="15">
        <v>1</v>
      </c>
      <c r="F17" s="15">
        <v>12</v>
      </c>
      <c r="G17" s="15">
        <v>1080</v>
      </c>
      <c r="H17" s="27" t="s">
        <v>354</v>
      </c>
      <c r="I17" s="27">
        <v>1.486</v>
      </c>
      <c r="J17" s="25">
        <v>277.86</v>
      </c>
      <c r="K17" s="26">
        <f t="shared" si="0"/>
        <v>0</v>
      </c>
    </row>
    <row r="18" spans="1:11" ht="13.8" x14ac:dyDescent="0.3">
      <c r="A18" s="72" t="s">
        <v>19</v>
      </c>
      <c r="B18" s="45" t="s">
        <v>342</v>
      </c>
      <c r="C18" s="37">
        <v>0.375</v>
      </c>
      <c r="D18" s="22" t="s">
        <v>20</v>
      </c>
      <c r="E18" s="15">
        <v>5</v>
      </c>
      <c r="F18" s="15">
        <v>300</v>
      </c>
      <c r="G18" s="15">
        <v>6400</v>
      </c>
      <c r="H18" s="27" t="s">
        <v>355</v>
      </c>
      <c r="I18" s="27">
        <v>8.9999999999999993E-3</v>
      </c>
      <c r="J18" s="25">
        <v>28.51</v>
      </c>
      <c r="K18" s="26">
        <f t="shared" si="0"/>
        <v>0</v>
      </c>
    </row>
    <row r="19" spans="1:11" ht="13.8" x14ac:dyDescent="0.3">
      <c r="A19" s="72" t="s">
        <v>21</v>
      </c>
      <c r="B19" s="45" t="s">
        <v>342</v>
      </c>
      <c r="C19" s="37">
        <v>0.5</v>
      </c>
      <c r="D19" s="22" t="s">
        <v>20</v>
      </c>
      <c r="E19" s="15">
        <v>5</v>
      </c>
      <c r="F19" s="15">
        <v>400</v>
      </c>
      <c r="G19" s="15">
        <v>6400</v>
      </c>
      <c r="H19" s="27" t="s">
        <v>356</v>
      </c>
      <c r="I19" s="27">
        <v>0.02</v>
      </c>
      <c r="J19" s="25">
        <v>33.21</v>
      </c>
      <c r="K19" s="26">
        <f t="shared" si="0"/>
        <v>0</v>
      </c>
    </row>
    <row r="20" spans="1:11" ht="13.8" x14ac:dyDescent="0.3">
      <c r="A20" s="72" t="s">
        <v>22</v>
      </c>
      <c r="B20" s="45" t="s">
        <v>342</v>
      </c>
      <c r="C20" s="37">
        <v>0.625</v>
      </c>
      <c r="D20" s="22" t="s">
        <v>20</v>
      </c>
      <c r="E20" s="15">
        <v>5</v>
      </c>
      <c r="F20" s="15">
        <v>150</v>
      </c>
      <c r="G20" s="15">
        <v>6400</v>
      </c>
      <c r="H20" s="27" t="s">
        <v>357</v>
      </c>
      <c r="I20" s="27">
        <v>3.5000000000000003E-2</v>
      </c>
      <c r="J20" s="25">
        <v>37.94</v>
      </c>
      <c r="K20" s="26">
        <f t="shared" si="0"/>
        <v>0</v>
      </c>
    </row>
    <row r="21" spans="1:11" ht="13.8" x14ac:dyDescent="0.3">
      <c r="A21" s="72" t="s">
        <v>23</v>
      </c>
      <c r="B21" s="45" t="s">
        <v>342</v>
      </c>
      <c r="C21" s="37">
        <v>0.75</v>
      </c>
      <c r="D21" s="22" t="s">
        <v>20</v>
      </c>
      <c r="E21" s="15">
        <v>5</v>
      </c>
      <c r="F21" s="15">
        <v>100</v>
      </c>
      <c r="G21" s="15">
        <v>6400</v>
      </c>
      <c r="H21" s="27" t="s">
        <v>358</v>
      </c>
      <c r="I21" s="27">
        <v>6.5000000000000002E-2</v>
      </c>
      <c r="J21" s="25">
        <v>48.08</v>
      </c>
      <c r="K21" s="26">
        <f t="shared" si="0"/>
        <v>0</v>
      </c>
    </row>
    <row r="22" spans="1:11" ht="13.8" x14ac:dyDescent="0.3">
      <c r="A22" s="72" t="s">
        <v>24</v>
      </c>
      <c r="B22" s="45" t="s">
        <v>342</v>
      </c>
      <c r="C22" s="37">
        <v>0.875</v>
      </c>
      <c r="D22" s="22" t="s">
        <v>20</v>
      </c>
      <c r="E22" s="15">
        <v>5</v>
      </c>
      <c r="F22" s="15">
        <v>80</v>
      </c>
      <c r="G22" s="15">
        <v>6400</v>
      </c>
      <c r="H22" s="27" t="s">
        <v>359</v>
      </c>
      <c r="I22" s="27">
        <v>0.106</v>
      </c>
      <c r="J22" s="25">
        <v>54.88</v>
      </c>
      <c r="K22" s="26">
        <f t="shared" si="0"/>
        <v>0</v>
      </c>
    </row>
    <row r="23" spans="1:11" ht="13.8" x14ac:dyDescent="0.3">
      <c r="A23" s="72" t="s">
        <v>25</v>
      </c>
      <c r="B23" s="45" t="s">
        <v>342</v>
      </c>
      <c r="C23" s="37">
        <v>1.125</v>
      </c>
      <c r="D23" s="22" t="s">
        <v>20</v>
      </c>
      <c r="E23" s="15">
        <v>5</v>
      </c>
      <c r="F23" s="15">
        <v>80</v>
      </c>
      <c r="G23" s="15">
        <v>6400</v>
      </c>
      <c r="H23" s="27" t="s">
        <v>360</v>
      </c>
      <c r="I23" s="27">
        <v>0.21</v>
      </c>
      <c r="J23" s="25">
        <v>62.84</v>
      </c>
      <c r="K23" s="26">
        <f t="shared" si="0"/>
        <v>0</v>
      </c>
    </row>
    <row r="24" spans="1:11" ht="13.8" x14ac:dyDescent="0.3">
      <c r="A24" s="72" t="s">
        <v>26</v>
      </c>
      <c r="B24" s="45" t="s">
        <v>342</v>
      </c>
      <c r="C24" s="37">
        <v>1.375</v>
      </c>
      <c r="D24" s="22" t="s">
        <v>20</v>
      </c>
      <c r="E24" s="15">
        <v>1</v>
      </c>
      <c r="F24" s="15">
        <v>80</v>
      </c>
      <c r="G24" s="15">
        <v>1080</v>
      </c>
      <c r="H24" s="27" t="s">
        <v>361</v>
      </c>
      <c r="I24" s="27">
        <v>0.38700000000000001</v>
      </c>
      <c r="J24" s="25">
        <v>90.25</v>
      </c>
      <c r="K24" s="26">
        <f t="shared" si="0"/>
        <v>0</v>
      </c>
    </row>
    <row r="25" spans="1:11" ht="13.8" x14ac:dyDescent="0.3">
      <c r="A25" s="72" t="s">
        <v>27</v>
      </c>
      <c r="B25" s="45" t="s">
        <v>342</v>
      </c>
      <c r="C25" s="37">
        <v>1.625</v>
      </c>
      <c r="D25" s="22" t="s">
        <v>20</v>
      </c>
      <c r="E25" s="15">
        <v>1</v>
      </c>
      <c r="F25" s="15">
        <v>25</v>
      </c>
      <c r="G25" s="15">
        <v>720</v>
      </c>
      <c r="H25" s="27" t="s">
        <v>362</v>
      </c>
      <c r="I25" s="27">
        <v>0.627</v>
      </c>
      <c r="J25" s="25">
        <v>139.26</v>
      </c>
      <c r="K25" s="26">
        <f t="shared" si="0"/>
        <v>0</v>
      </c>
    </row>
    <row r="26" spans="1:11" ht="13.8" x14ac:dyDescent="0.3">
      <c r="A26" s="72" t="s">
        <v>28</v>
      </c>
      <c r="B26" s="45" t="s">
        <v>342</v>
      </c>
      <c r="C26" s="37">
        <v>2.125</v>
      </c>
      <c r="D26" s="22" t="s">
        <v>20</v>
      </c>
      <c r="E26" s="15">
        <v>1</v>
      </c>
      <c r="F26" s="15">
        <v>15</v>
      </c>
      <c r="G26" s="15">
        <v>1080</v>
      </c>
      <c r="H26" s="27" t="s">
        <v>363</v>
      </c>
      <c r="I26" s="27">
        <v>1.486</v>
      </c>
      <c r="J26" s="25">
        <v>277.86</v>
      </c>
      <c r="K26" s="26">
        <f t="shared" si="0"/>
        <v>0</v>
      </c>
    </row>
    <row r="27" spans="1:11" ht="13.8" x14ac:dyDescent="0.3">
      <c r="A27" s="72" t="s">
        <v>29</v>
      </c>
      <c r="B27" s="45" t="s">
        <v>342</v>
      </c>
      <c r="C27" s="37">
        <v>0.375</v>
      </c>
      <c r="D27" s="22" t="s">
        <v>30</v>
      </c>
      <c r="E27" s="15">
        <v>5</v>
      </c>
      <c r="F27" s="15">
        <v>300</v>
      </c>
      <c r="G27" s="15">
        <v>12800</v>
      </c>
      <c r="H27" s="24" t="s">
        <v>364</v>
      </c>
      <c r="I27" s="16">
        <v>1.2999999999999999E-2</v>
      </c>
      <c r="J27" s="25">
        <v>30.3</v>
      </c>
      <c r="K27" s="26">
        <f t="shared" si="0"/>
        <v>0</v>
      </c>
    </row>
    <row r="28" spans="1:11" ht="13.8" x14ac:dyDescent="0.3">
      <c r="A28" s="72" t="s">
        <v>31</v>
      </c>
      <c r="B28" s="45" t="s">
        <v>342</v>
      </c>
      <c r="C28" s="37">
        <v>0.5</v>
      </c>
      <c r="D28" s="22" t="s">
        <v>30</v>
      </c>
      <c r="E28" s="15">
        <v>5</v>
      </c>
      <c r="F28" s="15">
        <v>200</v>
      </c>
      <c r="G28" s="15">
        <v>25600</v>
      </c>
      <c r="H28" s="24" t="s">
        <v>365</v>
      </c>
      <c r="I28" s="16">
        <v>2.8000000000000001E-2</v>
      </c>
      <c r="J28" s="25">
        <v>15.84</v>
      </c>
      <c r="K28" s="26">
        <f t="shared" si="0"/>
        <v>0</v>
      </c>
    </row>
    <row r="29" spans="1:11" ht="13.8" x14ac:dyDescent="0.3">
      <c r="A29" s="72" t="s">
        <v>32</v>
      </c>
      <c r="B29" s="45" t="s">
        <v>342</v>
      </c>
      <c r="C29" s="37">
        <v>0.625</v>
      </c>
      <c r="D29" s="22" t="s">
        <v>30</v>
      </c>
      <c r="E29" s="15">
        <v>5</v>
      </c>
      <c r="F29" s="15">
        <v>120</v>
      </c>
      <c r="G29" s="15">
        <v>15360</v>
      </c>
      <c r="H29" s="24" t="s">
        <v>366</v>
      </c>
      <c r="I29" s="16">
        <v>5.1999999999999998E-2</v>
      </c>
      <c r="J29" s="25">
        <v>18.010000000000002</v>
      </c>
      <c r="K29" s="26">
        <f t="shared" si="0"/>
        <v>0</v>
      </c>
    </row>
    <row r="30" spans="1:11" ht="13.8" x14ac:dyDescent="0.3">
      <c r="A30" s="72" t="s">
        <v>33</v>
      </c>
      <c r="B30" s="45" t="s">
        <v>342</v>
      </c>
      <c r="C30" s="37">
        <v>0.75</v>
      </c>
      <c r="D30" s="22" t="s">
        <v>30</v>
      </c>
      <c r="E30" s="15">
        <v>5</v>
      </c>
      <c r="F30" s="15">
        <v>80</v>
      </c>
      <c r="G30" s="15">
        <v>6400</v>
      </c>
      <c r="H30" s="24" t="s">
        <v>367</v>
      </c>
      <c r="I30" s="16">
        <v>9.0999999999999998E-2</v>
      </c>
      <c r="J30" s="25">
        <v>28.59</v>
      </c>
      <c r="K30" s="26">
        <f t="shared" si="0"/>
        <v>0</v>
      </c>
    </row>
    <row r="31" spans="1:11" ht="13.8" x14ac:dyDescent="0.3">
      <c r="A31" s="72" t="s">
        <v>34</v>
      </c>
      <c r="B31" s="45" t="s">
        <v>342</v>
      </c>
      <c r="C31" s="37">
        <v>0.875</v>
      </c>
      <c r="D31" s="22" t="s">
        <v>30</v>
      </c>
      <c r="E31" s="15">
        <v>5</v>
      </c>
      <c r="F31" s="15">
        <v>50</v>
      </c>
      <c r="G31" s="15">
        <v>3600</v>
      </c>
      <c r="H31" s="24" t="s">
        <v>368</v>
      </c>
      <c r="I31" s="16">
        <v>0.14299999999999999</v>
      </c>
      <c r="J31" s="25">
        <v>37.39</v>
      </c>
      <c r="K31" s="26">
        <f t="shared" si="0"/>
        <v>0</v>
      </c>
    </row>
    <row r="32" spans="1:11" ht="13.8" x14ac:dyDescent="0.3">
      <c r="A32" s="72" t="s">
        <v>35</v>
      </c>
      <c r="B32" s="45" t="s">
        <v>342</v>
      </c>
      <c r="C32" s="37">
        <v>1.125</v>
      </c>
      <c r="D32" s="22" t="s">
        <v>30</v>
      </c>
      <c r="E32" s="15">
        <v>5</v>
      </c>
      <c r="F32" s="15">
        <v>100</v>
      </c>
      <c r="G32" s="15">
        <v>3600</v>
      </c>
      <c r="H32" s="24" t="s">
        <v>369</v>
      </c>
      <c r="I32" s="16">
        <v>0.28699999999999998</v>
      </c>
      <c r="J32" s="25">
        <v>61.99</v>
      </c>
      <c r="K32" s="26">
        <f t="shared" si="0"/>
        <v>0</v>
      </c>
    </row>
    <row r="33" spans="1:12" ht="13.8" x14ac:dyDescent="0.3">
      <c r="A33" s="72" t="s">
        <v>36</v>
      </c>
      <c r="B33" s="45" t="s">
        <v>342</v>
      </c>
      <c r="C33" s="37">
        <v>1.375</v>
      </c>
      <c r="D33" s="22" t="s">
        <v>30</v>
      </c>
      <c r="E33" s="15">
        <v>1</v>
      </c>
      <c r="F33" s="15">
        <v>30</v>
      </c>
      <c r="G33" s="15">
        <v>1920</v>
      </c>
      <c r="H33" s="24" t="s">
        <v>370</v>
      </c>
      <c r="I33" s="16">
        <v>0.53</v>
      </c>
      <c r="J33" s="25">
        <v>107.79</v>
      </c>
      <c r="K33" s="26">
        <f t="shared" si="0"/>
        <v>0</v>
      </c>
    </row>
    <row r="34" spans="1:12" ht="13.8" x14ac:dyDescent="0.3">
      <c r="A34" s="72" t="s">
        <v>37</v>
      </c>
      <c r="B34" s="45" t="s">
        <v>342</v>
      </c>
      <c r="C34" s="37">
        <v>1.625</v>
      </c>
      <c r="D34" s="22" t="s">
        <v>30</v>
      </c>
      <c r="E34" s="15">
        <v>1</v>
      </c>
      <c r="F34" s="15">
        <v>18</v>
      </c>
      <c r="G34" s="15">
        <v>1440</v>
      </c>
      <c r="H34" s="24" t="s">
        <v>371</v>
      </c>
      <c r="I34" s="16">
        <v>0.85199999999999998</v>
      </c>
      <c r="J34" s="25">
        <v>164.68</v>
      </c>
      <c r="K34" s="26">
        <f t="shared" si="0"/>
        <v>0</v>
      </c>
    </row>
    <row r="35" spans="1:12" ht="13.8" x14ac:dyDescent="0.3">
      <c r="A35" s="72" t="s">
        <v>38</v>
      </c>
      <c r="B35" s="45" t="s">
        <v>342</v>
      </c>
      <c r="C35" s="37">
        <v>2.125</v>
      </c>
      <c r="D35" s="22" t="s">
        <v>30</v>
      </c>
      <c r="E35" s="15">
        <v>1</v>
      </c>
      <c r="F35" s="15">
        <v>24</v>
      </c>
      <c r="G35" s="15">
        <v>864</v>
      </c>
      <c r="H35" s="24" t="s">
        <v>372</v>
      </c>
      <c r="I35" s="16">
        <v>2.1909999999999998</v>
      </c>
      <c r="J35" s="25">
        <v>404.58</v>
      </c>
      <c r="K35" s="26">
        <f t="shared" si="0"/>
        <v>0</v>
      </c>
    </row>
    <row r="36" spans="1:12" ht="13.8" x14ac:dyDescent="0.3">
      <c r="A36" s="72" t="s">
        <v>204</v>
      </c>
      <c r="B36" s="45" t="s">
        <v>342</v>
      </c>
      <c r="C36" s="37">
        <v>2.625</v>
      </c>
      <c r="D36" s="22" t="s">
        <v>30</v>
      </c>
      <c r="E36" s="15">
        <v>1</v>
      </c>
      <c r="F36" s="15">
        <v>5</v>
      </c>
      <c r="G36" s="15">
        <v>320</v>
      </c>
      <c r="H36" s="24" t="s">
        <v>207</v>
      </c>
      <c r="I36" s="16">
        <v>3.3797000000000001</v>
      </c>
      <c r="J36" s="25">
        <v>570.58000000000004</v>
      </c>
      <c r="K36" s="26">
        <f t="shared" si="0"/>
        <v>0</v>
      </c>
    </row>
    <row r="37" spans="1:12" ht="13.8" x14ac:dyDescent="0.3">
      <c r="A37" s="72" t="s">
        <v>39</v>
      </c>
      <c r="B37" s="45" t="s">
        <v>342</v>
      </c>
      <c r="C37" s="37">
        <v>0.375</v>
      </c>
      <c r="D37" s="22" t="s">
        <v>40</v>
      </c>
      <c r="E37" s="15">
        <v>5</v>
      </c>
      <c r="F37" s="15">
        <v>600</v>
      </c>
      <c r="G37" s="15">
        <v>12800</v>
      </c>
      <c r="H37" s="24" t="s">
        <v>373</v>
      </c>
      <c r="I37" s="16">
        <v>1.2999999999999999E-2</v>
      </c>
      <c r="J37" s="25">
        <v>10.029999999999999</v>
      </c>
      <c r="K37" s="26">
        <f t="shared" si="0"/>
        <v>0</v>
      </c>
    </row>
    <row r="38" spans="1:12" ht="13.8" x14ac:dyDescent="0.3">
      <c r="A38" s="72" t="s">
        <v>41</v>
      </c>
      <c r="B38" s="45" t="s">
        <v>342</v>
      </c>
      <c r="C38" s="37">
        <v>0.5</v>
      </c>
      <c r="D38" s="22" t="s">
        <v>40</v>
      </c>
      <c r="E38" s="15">
        <v>5</v>
      </c>
      <c r="F38" s="15">
        <v>600</v>
      </c>
      <c r="G38" s="15">
        <v>21600</v>
      </c>
      <c r="H38" s="24" t="s">
        <v>374</v>
      </c>
      <c r="I38" s="16">
        <v>2.8000000000000001E-2</v>
      </c>
      <c r="J38" s="25">
        <v>14.2</v>
      </c>
      <c r="K38" s="26">
        <f t="shared" si="0"/>
        <v>0</v>
      </c>
    </row>
    <row r="39" spans="1:12" ht="13.8" x14ac:dyDescent="0.3">
      <c r="A39" s="72" t="s">
        <v>42</v>
      </c>
      <c r="B39" s="45" t="s">
        <v>342</v>
      </c>
      <c r="C39" s="37">
        <v>0.625</v>
      </c>
      <c r="D39" s="22" t="s">
        <v>40</v>
      </c>
      <c r="E39" s="15">
        <v>5</v>
      </c>
      <c r="F39" s="15">
        <v>120</v>
      </c>
      <c r="G39" s="15">
        <v>6400</v>
      </c>
      <c r="H39" s="24" t="s">
        <v>375</v>
      </c>
      <c r="I39" s="16">
        <v>5.0999999999999997E-2</v>
      </c>
      <c r="J39" s="25">
        <v>18.48</v>
      </c>
      <c r="K39" s="26">
        <f t="shared" si="0"/>
        <v>0</v>
      </c>
    </row>
    <row r="40" spans="1:12" ht="13.8" x14ac:dyDescent="0.3">
      <c r="A40" s="72" t="s">
        <v>43</v>
      </c>
      <c r="B40" s="45" t="s">
        <v>342</v>
      </c>
      <c r="C40" s="37">
        <v>0.75</v>
      </c>
      <c r="D40" s="22" t="s">
        <v>40</v>
      </c>
      <c r="E40" s="15">
        <v>5</v>
      </c>
      <c r="F40" s="15">
        <v>80</v>
      </c>
      <c r="G40" s="15">
        <v>6400</v>
      </c>
      <c r="H40" s="24" t="s">
        <v>376</v>
      </c>
      <c r="I40" s="16">
        <v>0.09</v>
      </c>
      <c r="J40" s="25">
        <v>28.59</v>
      </c>
      <c r="K40" s="26">
        <f t="shared" si="0"/>
        <v>0</v>
      </c>
    </row>
    <row r="41" spans="1:12" ht="13.8" x14ac:dyDescent="0.3">
      <c r="A41" s="72" t="s">
        <v>44</v>
      </c>
      <c r="B41" s="45" t="s">
        <v>342</v>
      </c>
      <c r="C41" s="37">
        <v>0.875</v>
      </c>
      <c r="D41" s="22" t="s">
        <v>40</v>
      </c>
      <c r="E41" s="15">
        <v>5</v>
      </c>
      <c r="F41" s="15">
        <v>100</v>
      </c>
      <c r="G41" s="15">
        <v>8000</v>
      </c>
      <c r="H41" s="24" t="s">
        <v>377</v>
      </c>
      <c r="I41" s="16">
        <v>0.14399999999999999</v>
      </c>
      <c r="J41" s="25">
        <v>38.26</v>
      </c>
      <c r="K41" s="26">
        <f t="shared" si="0"/>
        <v>0</v>
      </c>
    </row>
    <row r="42" spans="1:12" ht="13.8" x14ac:dyDescent="0.3">
      <c r="A42" s="72" t="s">
        <v>45</v>
      </c>
      <c r="B42" s="45" t="s">
        <v>342</v>
      </c>
      <c r="C42" s="37">
        <v>1.125</v>
      </c>
      <c r="D42" s="22" t="s">
        <v>40</v>
      </c>
      <c r="E42" s="15">
        <v>5</v>
      </c>
      <c r="F42" s="15">
        <v>100</v>
      </c>
      <c r="G42" s="15">
        <v>3600</v>
      </c>
      <c r="H42" s="24" t="s">
        <v>378</v>
      </c>
      <c r="I42" s="16">
        <v>0.28699999999999998</v>
      </c>
      <c r="J42" s="25">
        <v>63.83</v>
      </c>
      <c r="K42" s="26">
        <f t="shared" si="0"/>
        <v>0</v>
      </c>
    </row>
    <row r="43" spans="1:12" ht="13.8" x14ac:dyDescent="0.3">
      <c r="A43" s="72" t="s">
        <v>46</v>
      </c>
      <c r="B43" s="45" t="s">
        <v>342</v>
      </c>
      <c r="C43" s="37">
        <v>1.375</v>
      </c>
      <c r="D43" s="22" t="s">
        <v>40</v>
      </c>
      <c r="E43" s="15">
        <v>1</v>
      </c>
      <c r="F43" s="15">
        <v>50</v>
      </c>
      <c r="G43" s="15">
        <v>1800</v>
      </c>
      <c r="H43" s="24" t="s">
        <v>379</v>
      </c>
      <c r="I43" s="16">
        <v>0.52100000000000002</v>
      </c>
      <c r="J43" s="25">
        <v>107.44</v>
      </c>
      <c r="K43" s="26">
        <f t="shared" si="0"/>
        <v>0</v>
      </c>
    </row>
    <row r="44" spans="1:12" ht="13.8" x14ac:dyDescent="0.3">
      <c r="A44" s="72" t="s">
        <v>47</v>
      </c>
      <c r="B44" s="45" t="s">
        <v>342</v>
      </c>
      <c r="C44" s="37">
        <v>1.625</v>
      </c>
      <c r="D44" s="22" t="s">
        <v>40</v>
      </c>
      <c r="E44" s="15">
        <v>1</v>
      </c>
      <c r="F44" s="15">
        <v>36</v>
      </c>
      <c r="G44" s="15">
        <v>1296</v>
      </c>
      <c r="H44" s="24" t="s">
        <v>380</v>
      </c>
      <c r="I44" s="16">
        <v>0.85499999999999998</v>
      </c>
      <c r="J44" s="25">
        <v>164.23</v>
      </c>
      <c r="K44" s="26">
        <f t="shared" si="0"/>
        <v>0</v>
      </c>
    </row>
    <row r="45" spans="1:12" ht="13.8" x14ac:dyDescent="0.3">
      <c r="A45" s="72" t="s">
        <v>48</v>
      </c>
      <c r="B45" s="45" t="s">
        <v>342</v>
      </c>
      <c r="C45" s="37">
        <v>2.125</v>
      </c>
      <c r="D45" s="22" t="s">
        <v>40</v>
      </c>
      <c r="E45" s="15">
        <v>1</v>
      </c>
      <c r="F45" s="15">
        <v>20</v>
      </c>
      <c r="G45" s="15">
        <v>720</v>
      </c>
      <c r="H45" s="24" t="s">
        <v>381</v>
      </c>
      <c r="I45" s="16">
        <v>2.1909999999999998</v>
      </c>
      <c r="J45" s="25">
        <v>404.58</v>
      </c>
      <c r="K45" s="26">
        <f t="shared" si="0"/>
        <v>0</v>
      </c>
    </row>
    <row r="46" spans="1:12" ht="13.8" x14ac:dyDescent="0.3">
      <c r="A46" s="72" t="s">
        <v>206</v>
      </c>
      <c r="B46" s="45" t="s">
        <v>342</v>
      </c>
      <c r="C46" s="37">
        <v>2.625</v>
      </c>
      <c r="D46" s="22" t="s">
        <v>40</v>
      </c>
      <c r="E46" s="15">
        <v>1</v>
      </c>
      <c r="F46" s="15">
        <v>5</v>
      </c>
      <c r="G46" s="15">
        <v>320</v>
      </c>
      <c r="H46" s="24" t="s">
        <v>208</v>
      </c>
      <c r="I46" s="16">
        <v>3.379686</v>
      </c>
      <c r="J46" s="25">
        <v>570.58000000000004</v>
      </c>
      <c r="K46" s="26">
        <f t="shared" si="0"/>
        <v>0</v>
      </c>
    </row>
    <row r="47" spans="1:12" ht="13.8" x14ac:dyDescent="0.3">
      <c r="A47" s="73" t="s">
        <v>266</v>
      </c>
      <c r="B47" s="46" t="s">
        <v>341</v>
      </c>
      <c r="C47" s="38" t="s">
        <v>104</v>
      </c>
      <c r="D47" s="77" t="s">
        <v>270</v>
      </c>
      <c r="E47" s="78">
        <v>5</v>
      </c>
      <c r="F47" s="78">
        <v>50</v>
      </c>
      <c r="G47" s="78">
        <v>3600</v>
      </c>
      <c r="H47" s="79" t="s">
        <v>542</v>
      </c>
      <c r="I47" s="33">
        <v>0.14399999999999999</v>
      </c>
      <c r="J47" s="35">
        <v>64.290000000000006</v>
      </c>
      <c r="K47" s="34">
        <f t="shared" si="0"/>
        <v>0</v>
      </c>
      <c r="L47" s="51" t="s">
        <v>345</v>
      </c>
    </row>
    <row r="48" spans="1:12" ht="13.8" x14ac:dyDescent="0.3">
      <c r="A48" s="73" t="s">
        <v>267</v>
      </c>
      <c r="B48" s="46" t="s">
        <v>341</v>
      </c>
      <c r="C48" s="38" t="s">
        <v>108</v>
      </c>
      <c r="D48" s="77" t="s">
        <v>270</v>
      </c>
      <c r="E48" s="78">
        <v>5</v>
      </c>
      <c r="F48" s="78">
        <v>25</v>
      </c>
      <c r="G48" s="78">
        <v>1800</v>
      </c>
      <c r="H48" s="79" t="s">
        <v>543</v>
      </c>
      <c r="I48" s="33">
        <v>0.28699999999999998</v>
      </c>
      <c r="J48" s="35">
        <v>110.48</v>
      </c>
      <c r="K48" s="34">
        <f t="shared" si="0"/>
        <v>0</v>
      </c>
      <c r="L48" s="51" t="s">
        <v>345</v>
      </c>
    </row>
    <row r="49" spans="1:12" ht="13.8" x14ac:dyDescent="0.3">
      <c r="A49" s="73" t="s">
        <v>268</v>
      </c>
      <c r="B49" s="46" t="s">
        <v>341</v>
      </c>
      <c r="C49" s="38" t="s">
        <v>118</v>
      </c>
      <c r="D49" s="77" t="s">
        <v>270</v>
      </c>
      <c r="E49" s="78">
        <v>1</v>
      </c>
      <c r="F49" s="78">
        <v>50</v>
      </c>
      <c r="G49" s="78">
        <v>1800</v>
      </c>
      <c r="H49" s="79" t="s">
        <v>544</v>
      </c>
      <c r="I49" s="33">
        <v>0.52100000000000002</v>
      </c>
      <c r="J49" s="35">
        <v>178.64</v>
      </c>
      <c r="K49" s="34">
        <f t="shared" si="0"/>
        <v>0</v>
      </c>
      <c r="L49" s="51" t="s">
        <v>345</v>
      </c>
    </row>
    <row r="50" spans="1:12" ht="13.8" x14ac:dyDescent="0.3">
      <c r="A50" s="73" t="s">
        <v>269</v>
      </c>
      <c r="B50" s="46" t="s">
        <v>341</v>
      </c>
      <c r="C50" s="38" t="s">
        <v>126</v>
      </c>
      <c r="D50" s="77" t="s">
        <v>270</v>
      </c>
      <c r="E50" s="78">
        <v>1</v>
      </c>
      <c r="F50" s="78">
        <v>36</v>
      </c>
      <c r="G50" s="78">
        <v>1296</v>
      </c>
      <c r="H50" s="79" t="s">
        <v>545</v>
      </c>
      <c r="I50" s="33">
        <v>0.85499999999999998</v>
      </c>
      <c r="J50" s="35">
        <v>308.52999999999997</v>
      </c>
      <c r="K50" s="34">
        <f t="shared" si="0"/>
        <v>0</v>
      </c>
      <c r="L50" s="51" t="s">
        <v>345</v>
      </c>
    </row>
    <row r="51" spans="1:12" ht="13.8" x14ac:dyDescent="0.3">
      <c r="A51" s="72" t="s">
        <v>49</v>
      </c>
      <c r="B51" s="45" t="s">
        <v>342</v>
      </c>
      <c r="C51" s="39">
        <v>0.375</v>
      </c>
      <c r="D51" s="29" t="s">
        <v>50</v>
      </c>
      <c r="E51" s="15">
        <v>5</v>
      </c>
      <c r="F51" s="15">
        <v>250</v>
      </c>
      <c r="G51" s="15">
        <v>12800</v>
      </c>
      <c r="H51" s="24" t="s">
        <v>382</v>
      </c>
      <c r="I51" s="16">
        <v>1.9E-2</v>
      </c>
      <c r="J51" s="25">
        <v>13.76</v>
      </c>
      <c r="K51" s="26">
        <f t="shared" si="0"/>
        <v>0</v>
      </c>
    </row>
    <row r="52" spans="1:12" ht="13.8" x14ac:dyDescent="0.3">
      <c r="A52" s="72" t="s">
        <v>51</v>
      </c>
      <c r="B52" s="45" t="s">
        <v>342</v>
      </c>
      <c r="C52" s="39">
        <v>0.5</v>
      </c>
      <c r="D52" s="29" t="s">
        <v>50</v>
      </c>
      <c r="E52" s="15">
        <v>5</v>
      </c>
      <c r="F52" s="15">
        <v>100</v>
      </c>
      <c r="G52" s="15">
        <v>12800</v>
      </c>
      <c r="H52" s="24" t="s">
        <v>383</v>
      </c>
      <c r="I52" s="16">
        <v>3.7999999999999999E-2</v>
      </c>
      <c r="J52" s="25">
        <v>18.010000000000002</v>
      </c>
      <c r="K52" s="26">
        <f t="shared" si="0"/>
        <v>0</v>
      </c>
    </row>
    <row r="53" spans="1:12" ht="13.8" x14ac:dyDescent="0.3">
      <c r="A53" s="72" t="s">
        <v>52</v>
      </c>
      <c r="B53" s="45" t="s">
        <v>342</v>
      </c>
      <c r="C53" s="39">
        <v>0.625</v>
      </c>
      <c r="D53" s="29" t="s">
        <v>50</v>
      </c>
      <c r="E53" s="15">
        <v>5</v>
      </c>
      <c r="F53" s="15">
        <v>100</v>
      </c>
      <c r="G53" s="15">
        <v>6400</v>
      </c>
      <c r="H53" s="24" t="s">
        <v>384</v>
      </c>
      <c r="I53" s="16">
        <v>6.9000000000000006E-2</v>
      </c>
      <c r="J53" s="25">
        <v>24.89</v>
      </c>
      <c r="K53" s="26">
        <f t="shared" si="0"/>
        <v>0</v>
      </c>
    </row>
    <row r="54" spans="1:12" ht="13.8" x14ac:dyDescent="0.3">
      <c r="A54" s="72" t="s">
        <v>53</v>
      </c>
      <c r="B54" s="45" t="s">
        <v>342</v>
      </c>
      <c r="C54" s="39">
        <v>0.75</v>
      </c>
      <c r="D54" s="29" t="s">
        <v>50</v>
      </c>
      <c r="E54" s="15">
        <v>5</v>
      </c>
      <c r="F54" s="15">
        <v>30</v>
      </c>
      <c r="G54" s="15">
        <v>6400</v>
      </c>
      <c r="H54" s="24" t="s">
        <v>385</v>
      </c>
      <c r="I54" s="16">
        <v>0.11600000000000001</v>
      </c>
      <c r="J54" s="25">
        <v>38.01</v>
      </c>
      <c r="K54" s="26">
        <f t="shared" si="0"/>
        <v>0</v>
      </c>
    </row>
    <row r="55" spans="1:12" ht="13.8" x14ac:dyDescent="0.3">
      <c r="A55" s="72" t="s">
        <v>54</v>
      </c>
      <c r="B55" s="45" t="s">
        <v>342</v>
      </c>
      <c r="C55" s="39">
        <v>0.875</v>
      </c>
      <c r="D55" s="29" t="s">
        <v>50</v>
      </c>
      <c r="E55" s="15">
        <v>5</v>
      </c>
      <c r="F55" s="15">
        <v>50</v>
      </c>
      <c r="G55" s="15">
        <v>3200</v>
      </c>
      <c r="H55" s="24" t="s">
        <v>386</v>
      </c>
      <c r="I55" s="16">
        <v>0.215</v>
      </c>
      <c r="J55" s="25">
        <v>49.53</v>
      </c>
      <c r="K55" s="26">
        <f t="shared" si="0"/>
        <v>0</v>
      </c>
    </row>
    <row r="56" spans="1:12" ht="13.8" x14ac:dyDescent="0.3">
      <c r="A56" s="72" t="s">
        <v>55</v>
      </c>
      <c r="B56" s="45" t="s">
        <v>342</v>
      </c>
      <c r="C56" s="39">
        <v>1.125</v>
      </c>
      <c r="D56" s="29" t="s">
        <v>50</v>
      </c>
      <c r="E56" s="15">
        <v>5</v>
      </c>
      <c r="F56" s="15">
        <v>40</v>
      </c>
      <c r="G56" s="15">
        <v>1800</v>
      </c>
      <c r="H56" s="24" t="s">
        <v>387</v>
      </c>
      <c r="I56" s="16">
        <v>0.41099999999999998</v>
      </c>
      <c r="J56" s="25">
        <v>79.930000000000007</v>
      </c>
      <c r="K56" s="26">
        <f t="shared" si="0"/>
        <v>0</v>
      </c>
    </row>
    <row r="57" spans="1:12" ht="13.8" x14ac:dyDescent="0.3">
      <c r="A57" s="72" t="s">
        <v>56</v>
      </c>
      <c r="B57" s="45" t="s">
        <v>342</v>
      </c>
      <c r="C57" s="39">
        <v>1.375</v>
      </c>
      <c r="D57" s="29" t="s">
        <v>50</v>
      </c>
      <c r="E57" s="15">
        <v>1</v>
      </c>
      <c r="F57" s="15">
        <v>40</v>
      </c>
      <c r="G57" s="15">
        <v>1440</v>
      </c>
      <c r="H57" s="24" t="s">
        <v>388</v>
      </c>
      <c r="I57" s="16">
        <v>0.74299999999999999</v>
      </c>
      <c r="J57" s="25">
        <v>127.96</v>
      </c>
      <c r="K57" s="26">
        <f t="shared" si="0"/>
        <v>0</v>
      </c>
    </row>
    <row r="58" spans="1:12" ht="13.8" x14ac:dyDescent="0.3">
      <c r="A58" s="72" t="s">
        <v>57</v>
      </c>
      <c r="B58" s="45" t="s">
        <v>342</v>
      </c>
      <c r="C58" s="39">
        <v>1.625</v>
      </c>
      <c r="D58" s="29" t="s">
        <v>50</v>
      </c>
      <c r="E58" s="15">
        <v>1</v>
      </c>
      <c r="F58" s="15">
        <v>30</v>
      </c>
      <c r="G58" s="15">
        <v>1350</v>
      </c>
      <c r="H58" s="24" t="s">
        <v>389</v>
      </c>
      <c r="I58" s="16">
        <v>1.216</v>
      </c>
      <c r="J58" s="25">
        <v>185.4</v>
      </c>
      <c r="K58" s="26">
        <f t="shared" si="0"/>
        <v>0</v>
      </c>
    </row>
    <row r="59" spans="1:12" ht="13.8" x14ac:dyDescent="0.3">
      <c r="A59" s="72" t="s">
        <v>58</v>
      </c>
      <c r="B59" s="45" t="s">
        <v>342</v>
      </c>
      <c r="C59" s="39">
        <v>2.125</v>
      </c>
      <c r="D59" s="29" t="s">
        <v>50</v>
      </c>
      <c r="E59" s="15">
        <v>1</v>
      </c>
      <c r="F59" s="15">
        <v>13</v>
      </c>
      <c r="G59" s="15">
        <v>468</v>
      </c>
      <c r="H59" s="24" t="s">
        <v>390</v>
      </c>
      <c r="I59" s="16">
        <v>2.6459999999999999</v>
      </c>
      <c r="J59" s="25">
        <v>367.39</v>
      </c>
      <c r="K59" s="26">
        <f t="shared" si="0"/>
        <v>0</v>
      </c>
    </row>
    <row r="60" spans="1:12" ht="13.8" x14ac:dyDescent="0.3">
      <c r="A60" s="72" t="s">
        <v>210</v>
      </c>
      <c r="B60" s="45" t="s">
        <v>342</v>
      </c>
      <c r="C60" s="39">
        <v>2.625</v>
      </c>
      <c r="D60" s="29" t="s">
        <v>50</v>
      </c>
      <c r="E60" s="15">
        <v>1</v>
      </c>
      <c r="F60" s="15">
        <v>2</v>
      </c>
      <c r="G60" s="15">
        <v>192</v>
      </c>
      <c r="H60" s="24" t="s">
        <v>587</v>
      </c>
      <c r="I60" s="16">
        <v>3.7368353440000002</v>
      </c>
      <c r="J60" s="25">
        <v>585.61</v>
      </c>
      <c r="K60" s="26">
        <f t="shared" si="0"/>
        <v>0</v>
      </c>
    </row>
    <row r="61" spans="1:12" ht="13.8" x14ac:dyDescent="0.3">
      <c r="A61" s="81" t="s">
        <v>272</v>
      </c>
      <c r="B61" s="82" t="s">
        <v>341</v>
      </c>
      <c r="C61" s="83" t="s">
        <v>274</v>
      </c>
      <c r="D61" s="80" t="s">
        <v>61</v>
      </c>
      <c r="E61" s="78">
        <v>5</v>
      </c>
      <c r="F61" s="78">
        <v>180</v>
      </c>
      <c r="G61" s="78">
        <v>12800</v>
      </c>
      <c r="H61" s="79" t="s">
        <v>546</v>
      </c>
      <c r="I61" s="84">
        <v>0.04</v>
      </c>
      <c r="J61" s="85">
        <v>24.31</v>
      </c>
      <c r="K61" s="86">
        <f t="shared" si="0"/>
        <v>0</v>
      </c>
      <c r="L61" s="87" t="s">
        <v>345</v>
      </c>
    </row>
    <row r="62" spans="1:12" ht="13.8" x14ac:dyDescent="0.3">
      <c r="A62" s="81" t="s">
        <v>271</v>
      </c>
      <c r="B62" s="82" t="s">
        <v>341</v>
      </c>
      <c r="C62" s="83" t="s">
        <v>273</v>
      </c>
      <c r="D62" s="80" t="s">
        <v>61</v>
      </c>
      <c r="E62" s="78">
        <v>5</v>
      </c>
      <c r="F62" s="78">
        <v>250</v>
      </c>
      <c r="G62" s="78">
        <v>12800</v>
      </c>
      <c r="H62" s="79" t="s">
        <v>547</v>
      </c>
      <c r="I62" s="84">
        <v>1.7999999999999999E-2</v>
      </c>
      <c r="J62" s="85">
        <v>19.739999999999998</v>
      </c>
      <c r="K62" s="86">
        <f t="shared" si="0"/>
        <v>0</v>
      </c>
      <c r="L62" s="87" t="s">
        <v>345</v>
      </c>
    </row>
    <row r="63" spans="1:12" ht="13.8" x14ac:dyDescent="0.3">
      <c r="A63" s="72" t="s">
        <v>62</v>
      </c>
      <c r="B63" s="45" t="s">
        <v>342</v>
      </c>
      <c r="C63" s="39" t="s">
        <v>63</v>
      </c>
      <c r="D63" s="29" t="s">
        <v>61</v>
      </c>
      <c r="E63" s="15">
        <v>5</v>
      </c>
      <c r="F63" s="15">
        <v>200</v>
      </c>
      <c r="G63" s="15">
        <v>12800</v>
      </c>
      <c r="H63" s="24" t="s">
        <v>391</v>
      </c>
      <c r="I63" s="16">
        <v>2.9000000000000001E-2</v>
      </c>
      <c r="J63" s="25">
        <v>24.11</v>
      </c>
      <c r="K63" s="26">
        <f t="shared" si="0"/>
        <v>0</v>
      </c>
    </row>
    <row r="64" spans="1:12" ht="13.8" x14ac:dyDescent="0.3">
      <c r="A64" s="81" t="s">
        <v>275</v>
      </c>
      <c r="B64" s="82" t="s">
        <v>341</v>
      </c>
      <c r="C64" s="83" t="s">
        <v>276</v>
      </c>
      <c r="D64" s="80" t="s">
        <v>61</v>
      </c>
      <c r="E64" s="78">
        <v>5</v>
      </c>
      <c r="F64" s="78">
        <v>150</v>
      </c>
      <c r="G64" s="78">
        <v>12800</v>
      </c>
      <c r="H64" s="79" t="s">
        <v>548</v>
      </c>
      <c r="I64" s="84">
        <v>3.9E-2</v>
      </c>
      <c r="J64" s="85">
        <v>24.94</v>
      </c>
      <c r="K64" s="86">
        <f t="shared" si="0"/>
        <v>0</v>
      </c>
      <c r="L64" s="87" t="s">
        <v>345</v>
      </c>
    </row>
    <row r="65" spans="1:12" ht="13.8" x14ac:dyDescent="0.3">
      <c r="A65" s="72" t="s">
        <v>59</v>
      </c>
      <c r="B65" s="45" t="s">
        <v>342</v>
      </c>
      <c r="C65" s="39" t="s">
        <v>60</v>
      </c>
      <c r="D65" s="29" t="s">
        <v>61</v>
      </c>
      <c r="E65" s="15">
        <v>5</v>
      </c>
      <c r="F65" s="15">
        <v>200</v>
      </c>
      <c r="G65" s="15">
        <v>12800</v>
      </c>
      <c r="H65" s="24" t="s">
        <v>392</v>
      </c>
      <c r="I65" s="16">
        <v>3.7999999999999999E-2</v>
      </c>
      <c r="J65" s="25">
        <v>26.43</v>
      </c>
      <c r="K65" s="26">
        <f t="shared" si="0"/>
        <v>0</v>
      </c>
    </row>
    <row r="66" spans="1:12" ht="13.8" x14ac:dyDescent="0.3">
      <c r="A66" s="72" t="s">
        <v>68</v>
      </c>
      <c r="B66" s="45" t="s">
        <v>342</v>
      </c>
      <c r="C66" s="39" t="s">
        <v>69</v>
      </c>
      <c r="D66" s="29" t="s">
        <v>61</v>
      </c>
      <c r="E66" s="15">
        <v>5</v>
      </c>
      <c r="F66" s="15">
        <v>100</v>
      </c>
      <c r="G66" s="15">
        <v>6400</v>
      </c>
      <c r="H66" s="24" t="s">
        <v>393</v>
      </c>
      <c r="I66" s="16">
        <v>6.2E-2</v>
      </c>
      <c r="J66" s="25">
        <v>35.909999999999997</v>
      </c>
      <c r="K66" s="26">
        <f t="shared" si="0"/>
        <v>0</v>
      </c>
    </row>
    <row r="67" spans="1:12" ht="13.8" x14ac:dyDescent="0.3">
      <c r="A67" s="72" t="s">
        <v>66</v>
      </c>
      <c r="B67" s="45" t="s">
        <v>342</v>
      </c>
      <c r="C67" s="39" t="s">
        <v>67</v>
      </c>
      <c r="D67" s="29" t="s">
        <v>61</v>
      </c>
      <c r="E67" s="15">
        <v>5</v>
      </c>
      <c r="F67" s="15">
        <v>100</v>
      </c>
      <c r="G67" s="15">
        <v>6400</v>
      </c>
      <c r="H67" s="24" t="s">
        <v>394</v>
      </c>
      <c r="I67" s="16">
        <v>4.3999999999999997E-2</v>
      </c>
      <c r="J67" s="25">
        <v>38.950000000000003</v>
      </c>
      <c r="K67" s="26">
        <f t="shared" si="0"/>
        <v>0</v>
      </c>
    </row>
    <row r="68" spans="1:12" ht="13.8" x14ac:dyDescent="0.3">
      <c r="A68" s="81" t="s">
        <v>277</v>
      </c>
      <c r="B68" s="82" t="s">
        <v>341</v>
      </c>
      <c r="C68" s="83" t="s">
        <v>278</v>
      </c>
      <c r="D68" s="80" t="s">
        <v>61</v>
      </c>
      <c r="E68" s="78">
        <v>5</v>
      </c>
      <c r="F68" s="78">
        <v>100</v>
      </c>
      <c r="G68" s="78">
        <v>6400</v>
      </c>
      <c r="H68" s="79" t="s">
        <v>549</v>
      </c>
      <c r="I68" s="84">
        <v>7.0999999999999994E-2</v>
      </c>
      <c r="J68" s="85">
        <v>36.99</v>
      </c>
      <c r="K68" s="86">
        <f t="shared" si="0"/>
        <v>0</v>
      </c>
      <c r="L68" s="87" t="s">
        <v>345</v>
      </c>
    </row>
    <row r="69" spans="1:12" ht="13.8" x14ac:dyDescent="0.3">
      <c r="A69" s="72" t="s">
        <v>64</v>
      </c>
      <c r="B69" s="45" t="s">
        <v>342</v>
      </c>
      <c r="C69" s="39" t="s">
        <v>65</v>
      </c>
      <c r="D69" s="29" t="s">
        <v>61</v>
      </c>
      <c r="E69" s="15">
        <v>5</v>
      </c>
      <c r="F69" s="15">
        <v>120</v>
      </c>
      <c r="G69" s="15">
        <v>6400</v>
      </c>
      <c r="H69" s="24" t="s">
        <v>395</v>
      </c>
      <c r="I69" s="16">
        <v>6.8000000000000005E-2</v>
      </c>
      <c r="J69" s="25">
        <v>56.03</v>
      </c>
      <c r="K69" s="26">
        <f t="shared" si="0"/>
        <v>0</v>
      </c>
    </row>
    <row r="70" spans="1:12" ht="13.8" x14ac:dyDescent="0.3">
      <c r="A70" s="81" t="s">
        <v>279</v>
      </c>
      <c r="B70" s="82" t="s">
        <v>341</v>
      </c>
      <c r="C70" s="83" t="s">
        <v>280</v>
      </c>
      <c r="D70" s="80" t="s">
        <v>61</v>
      </c>
      <c r="E70" s="78">
        <v>5</v>
      </c>
      <c r="F70" s="78">
        <v>100</v>
      </c>
      <c r="G70" s="78">
        <v>6400</v>
      </c>
      <c r="H70" s="79" t="s">
        <v>550</v>
      </c>
      <c r="I70" s="84">
        <v>7.2999999999999995E-2</v>
      </c>
      <c r="J70" s="85">
        <v>40.24</v>
      </c>
      <c r="K70" s="86">
        <f t="shared" si="0"/>
        <v>0</v>
      </c>
      <c r="L70" s="87" t="s">
        <v>345</v>
      </c>
    </row>
    <row r="71" spans="1:12" ht="13.8" x14ac:dyDescent="0.3">
      <c r="A71" s="72" t="s">
        <v>72</v>
      </c>
      <c r="B71" s="45" t="s">
        <v>342</v>
      </c>
      <c r="C71" s="39" t="s">
        <v>73</v>
      </c>
      <c r="D71" s="29" t="s">
        <v>61</v>
      </c>
      <c r="E71" s="15">
        <v>5</v>
      </c>
      <c r="F71" s="15">
        <v>40</v>
      </c>
      <c r="G71" s="15">
        <v>6400</v>
      </c>
      <c r="H71" s="24" t="s">
        <v>396</v>
      </c>
      <c r="I71" s="16">
        <v>0.108</v>
      </c>
      <c r="J71" s="25">
        <v>38.01</v>
      </c>
      <c r="K71" s="26">
        <f t="shared" si="0"/>
        <v>0</v>
      </c>
    </row>
    <row r="72" spans="1:12" ht="13.8" x14ac:dyDescent="0.3">
      <c r="A72" s="72" t="s">
        <v>70</v>
      </c>
      <c r="B72" s="45" t="s">
        <v>342</v>
      </c>
      <c r="C72" s="41" t="s">
        <v>71</v>
      </c>
      <c r="D72" s="29" t="s">
        <v>61</v>
      </c>
      <c r="E72" s="15">
        <v>5</v>
      </c>
      <c r="F72" s="15">
        <v>80</v>
      </c>
      <c r="G72" s="15">
        <v>6400</v>
      </c>
      <c r="H72" s="24" t="s">
        <v>397</v>
      </c>
      <c r="I72" s="16">
        <v>0.106</v>
      </c>
      <c r="J72" s="25">
        <v>69.239999999999995</v>
      </c>
      <c r="K72" s="26">
        <f t="shared" si="0"/>
        <v>0</v>
      </c>
    </row>
    <row r="73" spans="1:12" ht="13.8" x14ac:dyDescent="0.3">
      <c r="A73" s="73" t="s">
        <v>281</v>
      </c>
      <c r="B73" s="46" t="s">
        <v>341</v>
      </c>
      <c r="C73" s="40" t="s">
        <v>282</v>
      </c>
      <c r="D73" s="31" t="s">
        <v>61</v>
      </c>
      <c r="E73" s="78">
        <v>5</v>
      </c>
      <c r="F73" s="78">
        <v>80</v>
      </c>
      <c r="G73" s="78">
        <v>6400</v>
      </c>
      <c r="H73" s="32" t="s">
        <v>551</v>
      </c>
      <c r="I73" s="33">
        <v>6.8000000000000005E-2</v>
      </c>
      <c r="J73" s="35">
        <v>45.8</v>
      </c>
      <c r="K73" s="34">
        <f t="shared" ref="K73:K136" si="1">IFERROR(ROUND(J73*$C$5,4),0)</f>
        <v>0</v>
      </c>
      <c r="L73" s="51" t="s">
        <v>345</v>
      </c>
    </row>
    <row r="74" spans="1:12" ht="13.8" x14ac:dyDescent="0.3">
      <c r="A74" s="73" t="s">
        <v>285</v>
      </c>
      <c r="B74" s="46" t="s">
        <v>341</v>
      </c>
      <c r="C74" s="40" t="s">
        <v>286</v>
      </c>
      <c r="D74" s="31" t="s">
        <v>61</v>
      </c>
      <c r="E74" s="78">
        <v>5</v>
      </c>
      <c r="F74" s="78">
        <v>80</v>
      </c>
      <c r="G74" s="78">
        <v>6400</v>
      </c>
      <c r="H74" s="32" t="s">
        <v>552</v>
      </c>
      <c r="I74" s="33">
        <v>0.125</v>
      </c>
      <c r="J74" s="35">
        <v>49.66</v>
      </c>
      <c r="K74" s="34">
        <f t="shared" si="1"/>
        <v>0</v>
      </c>
      <c r="L74" s="51" t="s">
        <v>345</v>
      </c>
    </row>
    <row r="75" spans="1:12" ht="13.8" x14ac:dyDescent="0.3">
      <c r="A75" s="73" t="s">
        <v>283</v>
      </c>
      <c r="B75" s="46" t="s">
        <v>341</v>
      </c>
      <c r="C75" s="42" t="s">
        <v>284</v>
      </c>
      <c r="D75" s="31" t="s">
        <v>61</v>
      </c>
      <c r="E75" s="78">
        <v>5</v>
      </c>
      <c r="F75" s="78">
        <v>160</v>
      </c>
      <c r="G75" s="78">
        <v>6400</v>
      </c>
      <c r="H75" s="32" t="s">
        <v>553</v>
      </c>
      <c r="I75" s="33">
        <v>0.125</v>
      </c>
      <c r="J75" s="35">
        <v>53.9</v>
      </c>
      <c r="K75" s="34">
        <f t="shared" si="1"/>
        <v>0</v>
      </c>
      <c r="L75" s="51" t="s">
        <v>345</v>
      </c>
    </row>
    <row r="76" spans="1:12" ht="13.8" x14ac:dyDescent="0.3">
      <c r="A76" s="72" t="s">
        <v>78</v>
      </c>
      <c r="B76" s="45" t="s">
        <v>342</v>
      </c>
      <c r="C76" s="39" t="s">
        <v>79</v>
      </c>
      <c r="D76" s="29" t="s">
        <v>61</v>
      </c>
      <c r="E76" s="15">
        <v>5</v>
      </c>
      <c r="F76" s="15">
        <v>25</v>
      </c>
      <c r="G76" s="15">
        <v>6400</v>
      </c>
      <c r="H76" s="24" t="s">
        <v>398</v>
      </c>
      <c r="I76" s="16">
        <v>0.16500000000000001</v>
      </c>
      <c r="J76" s="25">
        <v>58.04</v>
      </c>
      <c r="K76" s="26">
        <f t="shared" si="1"/>
        <v>0</v>
      </c>
    </row>
    <row r="77" spans="1:12" ht="13.8" x14ac:dyDescent="0.3">
      <c r="A77" s="72" t="s">
        <v>76</v>
      </c>
      <c r="B77" s="45" t="s">
        <v>342</v>
      </c>
      <c r="C77" s="39" t="s">
        <v>77</v>
      </c>
      <c r="D77" s="29" t="s">
        <v>61</v>
      </c>
      <c r="E77" s="15">
        <v>5</v>
      </c>
      <c r="F77" s="15">
        <v>50</v>
      </c>
      <c r="G77" s="15">
        <v>6400</v>
      </c>
      <c r="H77" s="24" t="s">
        <v>399</v>
      </c>
      <c r="I77" s="16">
        <v>0.16500000000000001</v>
      </c>
      <c r="J77" s="25">
        <v>72.48</v>
      </c>
      <c r="K77" s="26">
        <f t="shared" si="1"/>
        <v>0</v>
      </c>
    </row>
    <row r="78" spans="1:12" ht="13.8" x14ac:dyDescent="0.3">
      <c r="A78" s="72" t="s">
        <v>74</v>
      </c>
      <c r="B78" s="45" t="s">
        <v>342</v>
      </c>
      <c r="C78" s="39" t="s">
        <v>75</v>
      </c>
      <c r="D78" s="29" t="s">
        <v>61</v>
      </c>
      <c r="E78" s="15">
        <v>5</v>
      </c>
      <c r="F78" s="15">
        <v>60</v>
      </c>
      <c r="G78" s="15">
        <v>7680</v>
      </c>
      <c r="H78" s="24" t="s">
        <v>400</v>
      </c>
      <c r="I78" s="16">
        <v>0.16500000000000001</v>
      </c>
      <c r="J78" s="25">
        <v>89.96</v>
      </c>
      <c r="K78" s="26">
        <f t="shared" si="1"/>
        <v>0</v>
      </c>
    </row>
    <row r="79" spans="1:12" ht="13.8" x14ac:dyDescent="0.3">
      <c r="A79" s="73" t="s">
        <v>330</v>
      </c>
      <c r="B79" s="46" t="s">
        <v>341</v>
      </c>
      <c r="C79" s="40" t="s">
        <v>331</v>
      </c>
      <c r="D79" s="31" t="s">
        <v>61</v>
      </c>
      <c r="E79" s="78">
        <v>60</v>
      </c>
      <c r="F79" s="78">
        <v>100</v>
      </c>
      <c r="G79" s="78">
        <v>6400</v>
      </c>
      <c r="H79" s="32" t="s">
        <v>554</v>
      </c>
      <c r="I79" s="33">
        <v>0.104</v>
      </c>
      <c r="J79" s="35">
        <v>50.35</v>
      </c>
      <c r="K79" s="34">
        <f t="shared" si="1"/>
        <v>0</v>
      </c>
      <c r="L79" s="51" t="s">
        <v>345</v>
      </c>
    </row>
    <row r="80" spans="1:12" ht="13.8" x14ac:dyDescent="0.3">
      <c r="A80" s="73" t="s">
        <v>328</v>
      </c>
      <c r="B80" s="46" t="s">
        <v>341</v>
      </c>
      <c r="C80" s="40" t="s">
        <v>329</v>
      </c>
      <c r="D80" s="31" t="s">
        <v>61</v>
      </c>
      <c r="E80" s="78">
        <v>5</v>
      </c>
      <c r="F80" s="78">
        <v>50</v>
      </c>
      <c r="G80" s="78">
        <v>6400</v>
      </c>
      <c r="H80" s="32" t="s">
        <v>555</v>
      </c>
      <c r="I80" s="33">
        <v>0.20899999999999999</v>
      </c>
      <c r="J80" s="35">
        <v>59.78</v>
      </c>
      <c r="K80" s="34">
        <f t="shared" si="1"/>
        <v>0</v>
      </c>
      <c r="L80" s="51" t="s">
        <v>345</v>
      </c>
    </row>
    <row r="81" spans="1:12" ht="13.8" x14ac:dyDescent="0.3">
      <c r="A81" s="73" t="s">
        <v>326</v>
      </c>
      <c r="B81" s="46" t="s">
        <v>341</v>
      </c>
      <c r="C81" s="40" t="s">
        <v>327</v>
      </c>
      <c r="D81" s="31" t="s">
        <v>61</v>
      </c>
      <c r="E81" s="78">
        <v>5</v>
      </c>
      <c r="F81" s="78">
        <v>80</v>
      </c>
      <c r="G81" s="78">
        <v>6400</v>
      </c>
      <c r="H81" s="32" t="s">
        <v>556</v>
      </c>
      <c r="I81" s="33">
        <v>0.20899999999999999</v>
      </c>
      <c r="J81" s="35">
        <v>56.03</v>
      </c>
      <c r="K81" s="34">
        <f t="shared" si="1"/>
        <v>0</v>
      </c>
      <c r="L81" s="51" t="s">
        <v>345</v>
      </c>
    </row>
    <row r="82" spans="1:12" ht="13.8" x14ac:dyDescent="0.3">
      <c r="A82" s="73" t="s">
        <v>324</v>
      </c>
      <c r="B82" s="46" t="s">
        <v>341</v>
      </c>
      <c r="C82" s="40" t="s">
        <v>325</v>
      </c>
      <c r="D82" s="31" t="s">
        <v>61</v>
      </c>
      <c r="E82" s="78">
        <v>5</v>
      </c>
      <c r="F82" s="78">
        <v>100</v>
      </c>
      <c r="G82" s="78">
        <v>6400</v>
      </c>
      <c r="H82" s="32" t="s">
        <v>557</v>
      </c>
      <c r="I82" s="33">
        <v>0.20899999999999999</v>
      </c>
      <c r="J82" s="35">
        <v>55.28</v>
      </c>
      <c r="K82" s="34">
        <f t="shared" si="1"/>
        <v>0</v>
      </c>
      <c r="L82" s="51" t="s">
        <v>345</v>
      </c>
    </row>
    <row r="83" spans="1:12" ht="13.8" x14ac:dyDescent="0.3">
      <c r="A83" s="72" t="s">
        <v>82</v>
      </c>
      <c r="B83" s="45" t="s">
        <v>342</v>
      </c>
      <c r="C83" s="39" t="s">
        <v>83</v>
      </c>
      <c r="D83" s="29" t="s">
        <v>61</v>
      </c>
      <c r="E83" s="15">
        <v>5</v>
      </c>
      <c r="F83" s="15">
        <v>30</v>
      </c>
      <c r="G83" s="15">
        <v>3840</v>
      </c>
      <c r="H83" s="24" t="s">
        <v>401</v>
      </c>
      <c r="I83" s="16">
        <v>0.3</v>
      </c>
      <c r="J83" s="25">
        <v>115.9</v>
      </c>
      <c r="K83" s="26">
        <f t="shared" si="1"/>
        <v>0</v>
      </c>
    </row>
    <row r="84" spans="1:12" ht="13.8" x14ac:dyDescent="0.3">
      <c r="A84" s="72" t="s">
        <v>80</v>
      </c>
      <c r="B84" s="45" t="s">
        <v>342</v>
      </c>
      <c r="C84" s="39" t="s">
        <v>81</v>
      </c>
      <c r="D84" s="29" t="s">
        <v>61</v>
      </c>
      <c r="E84" s="15">
        <v>5</v>
      </c>
      <c r="F84" s="15">
        <v>20</v>
      </c>
      <c r="G84" s="15">
        <v>3600</v>
      </c>
      <c r="H84" s="24" t="s">
        <v>402</v>
      </c>
      <c r="I84" s="16">
        <v>0.27300000000000002</v>
      </c>
      <c r="J84" s="25">
        <v>113.38</v>
      </c>
      <c r="K84" s="26">
        <f t="shared" si="1"/>
        <v>0</v>
      </c>
    </row>
    <row r="85" spans="1:12" ht="13.8" x14ac:dyDescent="0.3">
      <c r="A85" s="73" t="s">
        <v>319</v>
      </c>
      <c r="B85" s="46" t="s">
        <v>341</v>
      </c>
      <c r="C85" s="40" t="s">
        <v>332</v>
      </c>
      <c r="D85" s="31" t="s">
        <v>61</v>
      </c>
      <c r="E85" s="78">
        <v>5</v>
      </c>
      <c r="F85" s="78">
        <v>30</v>
      </c>
      <c r="G85" s="78">
        <v>3600</v>
      </c>
      <c r="H85" s="32" t="s">
        <v>558</v>
      </c>
      <c r="I85" s="33">
        <v>0.20899999999999999</v>
      </c>
      <c r="J85" s="35">
        <v>106.88</v>
      </c>
      <c r="K85" s="34">
        <f t="shared" si="1"/>
        <v>0</v>
      </c>
      <c r="L85" s="51" t="s">
        <v>345</v>
      </c>
    </row>
    <row r="86" spans="1:12" ht="13.8" x14ac:dyDescent="0.3">
      <c r="A86" s="73" t="s">
        <v>314</v>
      </c>
      <c r="B86" s="46" t="s">
        <v>341</v>
      </c>
      <c r="C86" s="40" t="s">
        <v>315</v>
      </c>
      <c r="D86" s="31" t="s">
        <v>61</v>
      </c>
      <c r="E86" s="78">
        <v>5</v>
      </c>
      <c r="F86" s="78">
        <v>50</v>
      </c>
      <c r="G86" s="78">
        <v>3600</v>
      </c>
      <c r="H86" s="32" t="s">
        <v>559</v>
      </c>
      <c r="I86" s="33">
        <v>0.44109999999999999</v>
      </c>
      <c r="J86" s="35">
        <v>119.35</v>
      </c>
      <c r="K86" s="34">
        <f t="shared" si="1"/>
        <v>0</v>
      </c>
      <c r="L86" s="51" t="s">
        <v>345</v>
      </c>
    </row>
    <row r="87" spans="1:12" ht="13.8" x14ac:dyDescent="0.3">
      <c r="A87" s="73" t="s">
        <v>322</v>
      </c>
      <c r="B87" s="46" t="s">
        <v>341</v>
      </c>
      <c r="C87" s="40" t="s">
        <v>323</v>
      </c>
      <c r="D87" s="31" t="s">
        <v>61</v>
      </c>
      <c r="E87" s="78">
        <v>5</v>
      </c>
      <c r="F87" s="78">
        <v>30</v>
      </c>
      <c r="G87" s="78">
        <v>3600</v>
      </c>
      <c r="H87" s="32" t="s">
        <v>560</v>
      </c>
      <c r="I87" s="33">
        <v>0.23400000000000001</v>
      </c>
      <c r="J87" s="35">
        <v>115.88</v>
      </c>
      <c r="K87" s="34">
        <f t="shared" si="1"/>
        <v>0</v>
      </c>
      <c r="L87" s="51" t="s">
        <v>345</v>
      </c>
    </row>
    <row r="88" spans="1:12" ht="13.8" x14ac:dyDescent="0.3">
      <c r="A88" s="73" t="s">
        <v>317</v>
      </c>
      <c r="B88" s="46" t="s">
        <v>341</v>
      </c>
      <c r="C88" s="40" t="s">
        <v>318</v>
      </c>
      <c r="D88" s="31" t="s">
        <v>61</v>
      </c>
      <c r="E88" s="78">
        <v>5</v>
      </c>
      <c r="F88" s="78">
        <v>50</v>
      </c>
      <c r="G88" s="78">
        <v>3600</v>
      </c>
      <c r="H88" s="32" t="s">
        <v>561</v>
      </c>
      <c r="I88" s="33">
        <v>0.34</v>
      </c>
      <c r="J88" s="35">
        <v>138.80000000000001</v>
      </c>
      <c r="K88" s="34">
        <f t="shared" si="1"/>
        <v>0</v>
      </c>
      <c r="L88" s="51" t="s">
        <v>345</v>
      </c>
    </row>
    <row r="89" spans="1:12" ht="13.8" x14ac:dyDescent="0.3">
      <c r="A89" s="73" t="s">
        <v>320</v>
      </c>
      <c r="B89" s="46" t="s">
        <v>341</v>
      </c>
      <c r="C89" s="40" t="s">
        <v>321</v>
      </c>
      <c r="D89" s="31" t="s">
        <v>61</v>
      </c>
      <c r="E89" s="78">
        <v>5</v>
      </c>
      <c r="F89" s="78">
        <v>30</v>
      </c>
      <c r="G89" s="78">
        <v>3600</v>
      </c>
      <c r="H89" s="32" t="s">
        <v>562</v>
      </c>
      <c r="I89" s="33">
        <v>0.372</v>
      </c>
      <c r="J89" s="35">
        <v>115.88</v>
      </c>
      <c r="K89" s="34">
        <f t="shared" si="1"/>
        <v>0</v>
      </c>
      <c r="L89" s="51" t="s">
        <v>345</v>
      </c>
    </row>
    <row r="90" spans="1:12" ht="13.8" x14ac:dyDescent="0.3">
      <c r="A90" s="72" t="s">
        <v>88</v>
      </c>
      <c r="B90" s="45" t="s">
        <v>342</v>
      </c>
      <c r="C90" s="39" t="s">
        <v>89</v>
      </c>
      <c r="D90" s="29" t="s">
        <v>61</v>
      </c>
      <c r="E90" s="15">
        <v>1</v>
      </c>
      <c r="F90" s="15">
        <v>30</v>
      </c>
      <c r="G90" s="15">
        <v>1080</v>
      </c>
      <c r="H90" s="24" t="s">
        <v>403</v>
      </c>
      <c r="I90" s="16">
        <v>0.52</v>
      </c>
      <c r="J90" s="25">
        <v>174.89</v>
      </c>
      <c r="K90" s="26">
        <f t="shared" si="1"/>
        <v>0</v>
      </c>
    </row>
    <row r="91" spans="1:12" ht="13.8" x14ac:dyDescent="0.3">
      <c r="A91" s="72" t="s">
        <v>86</v>
      </c>
      <c r="B91" s="45" t="s">
        <v>342</v>
      </c>
      <c r="C91" s="39" t="s">
        <v>87</v>
      </c>
      <c r="D91" s="29" t="s">
        <v>61</v>
      </c>
      <c r="E91" s="15">
        <v>1</v>
      </c>
      <c r="F91" s="15">
        <v>15</v>
      </c>
      <c r="G91" s="15">
        <v>1920</v>
      </c>
      <c r="H91" s="24" t="s">
        <v>404</v>
      </c>
      <c r="I91" s="16">
        <v>0.46100000000000002</v>
      </c>
      <c r="J91" s="25">
        <v>135.4</v>
      </c>
      <c r="K91" s="26">
        <f t="shared" si="1"/>
        <v>0</v>
      </c>
    </row>
    <row r="92" spans="1:12" ht="13.8" x14ac:dyDescent="0.3">
      <c r="A92" s="72" t="s">
        <v>84</v>
      </c>
      <c r="B92" s="45" t="s">
        <v>342</v>
      </c>
      <c r="C92" s="39" t="s">
        <v>85</v>
      </c>
      <c r="D92" s="29" t="s">
        <v>61</v>
      </c>
      <c r="E92" s="15">
        <v>1</v>
      </c>
      <c r="F92" s="15">
        <v>20</v>
      </c>
      <c r="G92" s="15">
        <v>1080</v>
      </c>
      <c r="H92" s="24" t="s">
        <v>405</v>
      </c>
      <c r="I92" s="16">
        <v>0.42799999999999999</v>
      </c>
      <c r="J92" s="25">
        <v>172.74</v>
      </c>
      <c r="K92" s="26">
        <f t="shared" si="1"/>
        <v>0</v>
      </c>
    </row>
    <row r="93" spans="1:12" ht="13.8" x14ac:dyDescent="0.3">
      <c r="A93" s="73" t="s">
        <v>316</v>
      </c>
      <c r="B93" s="46" t="s">
        <v>341</v>
      </c>
      <c r="C93" s="40" t="s">
        <v>333</v>
      </c>
      <c r="D93" s="31" t="s">
        <v>61</v>
      </c>
      <c r="E93" s="78">
        <v>1</v>
      </c>
      <c r="F93" s="78">
        <v>20</v>
      </c>
      <c r="G93" s="78">
        <v>1080</v>
      </c>
      <c r="H93" s="32" t="s">
        <v>563</v>
      </c>
      <c r="I93" s="33">
        <v>0.34200000000000003</v>
      </c>
      <c r="J93" s="35">
        <v>131.74</v>
      </c>
      <c r="K93" s="34">
        <f t="shared" si="1"/>
        <v>0</v>
      </c>
      <c r="L93" s="51" t="s">
        <v>345</v>
      </c>
    </row>
    <row r="94" spans="1:12" ht="13.8" x14ac:dyDescent="0.3">
      <c r="A94" s="73" t="s">
        <v>312</v>
      </c>
      <c r="B94" s="46" t="s">
        <v>341</v>
      </c>
      <c r="C94" s="40" t="s">
        <v>313</v>
      </c>
      <c r="D94" s="31" t="s">
        <v>61</v>
      </c>
      <c r="E94" s="78">
        <v>1</v>
      </c>
      <c r="F94" s="78">
        <v>15</v>
      </c>
      <c r="G94" s="78">
        <v>1080</v>
      </c>
      <c r="H94" s="32" t="s">
        <v>564</v>
      </c>
      <c r="I94" s="33">
        <v>0.73899999999999999</v>
      </c>
      <c r="J94" s="35">
        <v>143.79</v>
      </c>
      <c r="K94" s="34">
        <f t="shared" si="1"/>
        <v>0</v>
      </c>
      <c r="L94" s="51" t="s">
        <v>345</v>
      </c>
    </row>
    <row r="95" spans="1:12" ht="13.8" x14ac:dyDescent="0.3">
      <c r="A95" s="73" t="s">
        <v>310</v>
      </c>
      <c r="B95" s="46" t="s">
        <v>341</v>
      </c>
      <c r="C95" s="40" t="s">
        <v>311</v>
      </c>
      <c r="D95" s="31" t="s">
        <v>61</v>
      </c>
      <c r="E95" s="78">
        <v>1</v>
      </c>
      <c r="F95" s="78">
        <v>60</v>
      </c>
      <c r="G95" s="78">
        <v>1080</v>
      </c>
      <c r="H95" s="32" t="s">
        <v>565</v>
      </c>
      <c r="I95" s="33">
        <v>0.6</v>
      </c>
      <c r="J95" s="35">
        <v>146.76</v>
      </c>
      <c r="K95" s="34">
        <f t="shared" si="1"/>
        <v>0</v>
      </c>
      <c r="L95" s="51" t="s">
        <v>345</v>
      </c>
    </row>
    <row r="96" spans="1:12" ht="13.8" x14ac:dyDescent="0.3">
      <c r="A96" s="73" t="s">
        <v>308</v>
      </c>
      <c r="B96" s="46" t="s">
        <v>341</v>
      </c>
      <c r="C96" s="40" t="s">
        <v>309</v>
      </c>
      <c r="D96" s="31" t="s">
        <v>61</v>
      </c>
      <c r="E96" s="78">
        <v>1</v>
      </c>
      <c r="F96" s="78">
        <v>14</v>
      </c>
      <c r="G96" s="78">
        <v>1080</v>
      </c>
      <c r="H96" s="32" t="s">
        <v>566</v>
      </c>
      <c r="I96" s="33">
        <v>0.59699999999999998</v>
      </c>
      <c r="J96" s="35">
        <v>145.81</v>
      </c>
      <c r="K96" s="34">
        <f t="shared" si="1"/>
        <v>0</v>
      </c>
      <c r="L96" s="51" t="s">
        <v>345</v>
      </c>
    </row>
    <row r="97" spans="1:12" ht="13.8" x14ac:dyDescent="0.3">
      <c r="A97" s="72" t="s">
        <v>92</v>
      </c>
      <c r="B97" s="45" t="s">
        <v>342</v>
      </c>
      <c r="C97" s="39" t="s">
        <v>93</v>
      </c>
      <c r="D97" s="29" t="s">
        <v>61</v>
      </c>
      <c r="E97" s="15">
        <v>1</v>
      </c>
      <c r="F97" s="15">
        <v>10</v>
      </c>
      <c r="G97" s="15">
        <v>720</v>
      </c>
      <c r="H97" s="24" t="s">
        <v>406</v>
      </c>
      <c r="I97" s="16">
        <v>0.873</v>
      </c>
      <c r="J97" s="25">
        <v>188.41</v>
      </c>
      <c r="K97" s="26">
        <f t="shared" si="1"/>
        <v>0</v>
      </c>
    </row>
    <row r="98" spans="1:12" ht="13.8" x14ac:dyDescent="0.3">
      <c r="A98" s="72" t="s">
        <v>90</v>
      </c>
      <c r="B98" s="45" t="s">
        <v>342</v>
      </c>
      <c r="C98" s="39" t="s">
        <v>91</v>
      </c>
      <c r="D98" s="29" t="s">
        <v>61</v>
      </c>
      <c r="E98" s="15">
        <v>1</v>
      </c>
      <c r="F98" s="15">
        <v>10</v>
      </c>
      <c r="G98" s="15">
        <v>1280</v>
      </c>
      <c r="H98" s="24" t="s">
        <v>407</v>
      </c>
      <c r="I98" s="16">
        <v>1.014</v>
      </c>
      <c r="J98" s="25">
        <v>251.85</v>
      </c>
      <c r="K98" s="26">
        <f t="shared" si="1"/>
        <v>0</v>
      </c>
    </row>
    <row r="99" spans="1:12" ht="13.8" x14ac:dyDescent="0.3">
      <c r="A99" s="73" t="s">
        <v>306</v>
      </c>
      <c r="B99" s="46" t="s">
        <v>341</v>
      </c>
      <c r="C99" s="40" t="s">
        <v>307</v>
      </c>
      <c r="D99" s="31" t="s">
        <v>61</v>
      </c>
      <c r="E99" s="78">
        <v>1</v>
      </c>
      <c r="F99" s="78">
        <v>12</v>
      </c>
      <c r="G99" s="78">
        <v>720</v>
      </c>
      <c r="H99" s="32" t="s">
        <v>567</v>
      </c>
      <c r="I99" s="33">
        <v>0.65300000000000002</v>
      </c>
      <c r="J99" s="35">
        <v>189.03</v>
      </c>
      <c r="K99" s="34">
        <f t="shared" si="1"/>
        <v>0</v>
      </c>
      <c r="L99" s="51" t="s">
        <v>345</v>
      </c>
    </row>
    <row r="100" spans="1:12" ht="13.8" x14ac:dyDescent="0.3">
      <c r="A100" s="73" t="s">
        <v>304</v>
      </c>
      <c r="B100" s="46" t="s">
        <v>341</v>
      </c>
      <c r="C100" s="40" t="s">
        <v>305</v>
      </c>
      <c r="D100" s="31" t="s">
        <v>61</v>
      </c>
      <c r="E100" s="78">
        <v>1</v>
      </c>
      <c r="F100" s="78">
        <v>16</v>
      </c>
      <c r="G100" s="78">
        <v>2048</v>
      </c>
      <c r="H100" s="32" t="s">
        <v>568</v>
      </c>
      <c r="I100" s="33">
        <v>0.60799999999999998</v>
      </c>
      <c r="J100" s="35">
        <v>189.31</v>
      </c>
      <c r="K100" s="34">
        <f t="shared" si="1"/>
        <v>0</v>
      </c>
      <c r="L100" s="51" t="s">
        <v>345</v>
      </c>
    </row>
    <row r="101" spans="1:12" ht="13.8" x14ac:dyDescent="0.3">
      <c r="A101" s="73" t="s">
        <v>303</v>
      </c>
      <c r="B101" s="46" t="s">
        <v>341</v>
      </c>
      <c r="C101" s="40" t="s">
        <v>334</v>
      </c>
      <c r="D101" s="31" t="s">
        <v>61</v>
      </c>
      <c r="E101" s="78">
        <v>1</v>
      </c>
      <c r="F101" s="78">
        <v>16</v>
      </c>
      <c r="G101" s="78">
        <v>2048</v>
      </c>
      <c r="H101" s="32" t="s">
        <v>569</v>
      </c>
      <c r="I101" s="33">
        <v>0.54500000000000004</v>
      </c>
      <c r="J101" s="35">
        <v>179.95</v>
      </c>
      <c r="K101" s="34">
        <f t="shared" si="1"/>
        <v>0</v>
      </c>
      <c r="L101" s="51" t="s">
        <v>345</v>
      </c>
    </row>
    <row r="102" spans="1:12" ht="13.8" x14ac:dyDescent="0.3">
      <c r="A102" s="73" t="s">
        <v>299</v>
      </c>
      <c r="B102" s="46" t="s">
        <v>341</v>
      </c>
      <c r="C102" s="40" t="s">
        <v>300</v>
      </c>
      <c r="D102" s="31" t="s">
        <v>61</v>
      </c>
      <c r="E102" s="78">
        <v>1</v>
      </c>
      <c r="F102" s="78">
        <v>10</v>
      </c>
      <c r="G102" s="78">
        <v>720</v>
      </c>
      <c r="H102" s="32" t="s">
        <v>570</v>
      </c>
      <c r="I102" s="33">
        <v>1.2390000000000001</v>
      </c>
      <c r="J102" s="35">
        <v>194.01</v>
      </c>
      <c r="K102" s="34">
        <f t="shared" si="1"/>
        <v>0</v>
      </c>
      <c r="L102" s="51" t="s">
        <v>345</v>
      </c>
    </row>
    <row r="103" spans="1:12" ht="13.8" x14ac:dyDescent="0.3">
      <c r="A103" s="73" t="s">
        <v>297</v>
      </c>
      <c r="B103" s="46" t="s">
        <v>341</v>
      </c>
      <c r="C103" s="40" t="s">
        <v>298</v>
      </c>
      <c r="D103" s="31" t="s">
        <v>61</v>
      </c>
      <c r="E103" s="78">
        <v>1</v>
      </c>
      <c r="F103" s="78">
        <v>12</v>
      </c>
      <c r="G103" s="78">
        <v>720</v>
      </c>
      <c r="H103" s="32" t="s">
        <v>571</v>
      </c>
      <c r="I103" s="33">
        <v>1.2350000000000001</v>
      </c>
      <c r="J103" s="35">
        <v>209.46</v>
      </c>
      <c r="K103" s="34">
        <f t="shared" si="1"/>
        <v>0</v>
      </c>
      <c r="L103" s="51" t="s">
        <v>345</v>
      </c>
    </row>
    <row r="104" spans="1:12" ht="13.8" x14ac:dyDescent="0.3">
      <c r="A104" s="73" t="s">
        <v>296</v>
      </c>
      <c r="B104" s="46" t="s">
        <v>341</v>
      </c>
      <c r="C104" s="40" t="s">
        <v>335</v>
      </c>
      <c r="D104" s="31" t="s">
        <v>61</v>
      </c>
      <c r="E104" s="78">
        <v>1</v>
      </c>
      <c r="F104" s="78">
        <v>30</v>
      </c>
      <c r="G104" s="78">
        <v>720</v>
      </c>
      <c r="H104" s="32" t="s">
        <v>572</v>
      </c>
      <c r="I104" s="33">
        <v>1.2350000000000001</v>
      </c>
      <c r="J104" s="35">
        <v>212.03</v>
      </c>
      <c r="K104" s="34">
        <f t="shared" si="1"/>
        <v>0</v>
      </c>
      <c r="L104" s="51" t="s">
        <v>345</v>
      </c>
    </row>
    <row r="105" spans="1:12" ht="13.8" x14ac:dyDescent="0.3">
      <c r="A105" s="72" t="s">
        <v>94</v>
      </c>
      <c r="B105" s="45" t="s">
        <v>342</v>
      </c>
      <c r="C105" s="39" t="s">
        <v>95</v>
      </c>
      <c r="D105" s="29" t="s">
        <v>61</v>
      </c>
      <c r="E105" s="15">
        <v>1</v>
      </c>
      <c r="F105" s="15">
        <v>10</v>
      </c>
      <c r="G105" s="15">
        <v>640</v>
      </c>
      <c r="H105" s="24" t="s">
        <v>408</v>
      </c>
      <c r="I105" s="16">
        <v>2.2050000000000001</v>
      </c>
      <c r="J105" s="25">
        <v>366.21</v>
      </c>
      <c r="K105" s="26">
        <f t="shared" si="1"/>
        <v>0</v>
      </c>
    </row>
    <row r="106" spans="1:12" ht="13.8" x14ac:dyDescent="0.3">
      <c r="A106" s="73" t="s">
        <v>302</v>
      </c>
      <c r="B106" s="46" t="s">
        <v>341</v>
      </c>
      <c r="C106" s="40" t="s">
        <v>336</v>
      </c>
      <c r="D106" s="31" t="s">
        <v>61</v>
      </c>
      <c r="E106" s="78">
        <v>1</v>
      </c>
      <c r="F106" s="78">
        <v>10</v>
      </c>
      <c r="G106" s="78">
        <v>640</v>
      </c>
      <c r="H106" s="32" t="s">
        <v>573</v>
      </c>
      <c r="I106" s="33">
        <v>1.764</v>
      </c>
      <c r="J106" s="35">
        <v>434.85</v>
      </c>
      <c r="K106" s="34">
        <f t="shared" si="1"/>
        <v>0</v>
      </c>
      <c r="L106" s="51" t="s">
        <v>345</v>
      </c>
    </row>
    <row r="107" spans="1:12" ht="13.8" x14ac:dyDescent="0.3">
      <c r="A107" s="73" t="s">
        <v>301</v>
      </c>
      <c r="B107" s="46" t="s">
        <v>341</v>
      </c>
      <c r="C107" s="40" t="s">
        <v>339</v>
      </c>
      <c r="D107" s="31" t="s">
        <v>61</v>
      </c>
      <c r="E107" s="78">
        <v>1</v>
      </c>
      <c r="F107" s="78">
        <v>15</v>
      </c>
      <c r="G107" s="78">
        <v>640</v>
      </c>
      <c r="H107" s="32" t="s">
        <v>574</v>
      </c>
      <c r="I107" s="33">
        <v>1.448</v>
      </c>
      <c r="J107" s="35">
        <v>493.53</v>
      </c>
      <c r="K107" s="34">
        <f t="shared" si="1"/>
        <v>0</v>
      </c>
      <c r="L107" s="51" t="s">
        <v>345</v>
      </c>
    </row>
    <row r="108" spans="1:12" ht="13.8" x14ac:dyDescent="0.3">
      <c r="A108" s="72" t="s">
        <v>96</v>
      </c>
      <c r="B108" s="45" t="s">
        <v>342</v>
      </c>
      <c r="C108" s="39" t="s">
        <v>97</v>
      </c>
      <c r="D108" s="29" t="s">
        <v>98</v>
      </c>
      <c r="E108" s="15">
        <v>5</v>
      </c>
      <c r="F108" s="15">
        <v>100</v>
      </c>
      <c r="G108" s="15">
        <v>12800</v>
      </c>
      <c r="H108" s="24" t="s">
        <v>409</v>
      </c>
      <c r="I108" s="16">
        <v>1.4999999999999999E-2</v>
      </c>
      <c r="J108" s="25">
        <v>23.04</v>
      </c>
      <c r="K108" s="26">
        <f t="shared" si="1"/>
        <v>0</v>
      </c>
    </row>
    <row r="109" spans="1:12" ht="13.8" x14ac:dyDescent="0.3">
      <c r="A109" s="72" t="s">
        <v>99</v>
      </c>
      <c r="B109" s="45" t="s">
        <v>342</v>
      </c>
      <c r="C109" s="39" t="s">
        <v>100</v>
      </c>
      <c r="D109" s="29" t="s">
        <v>98</v>
      </c>
      <c r="E109" s="15">
        <v>5</v>
      </c>
      <c r="F109" s="15">
        <v>100</v>
      </c>
      <c r="G109" s="15">
        <v>12800</v>
      </c>
      <c r="H109" s="24" t="s">
        <v>410</v>
      </c>
      <c r="I109" s="16">
        <v>2.5999999999999999E-2</v>
      </c>
      <c r="J109" s="25">
        <v>23.04</v>
      </c>
      <c r="K109" s="26">
        <f t="shared" si="1"/>
        <v>0</v>
      </c>
    </row>
    <row r="110" spans="1:12" ht="13.8" x14ac:dyDescent="0.3">
      <c r="A110" s="72" t="s">
        <v>101</v>
      </c>
      <c r="B110" s="45" t="s">
        <v>342</v>
      </c>
      <c r="C110" s="39" t="s">
        <v>102</v>
      </c>
      <c r="D110" s="29" t="s">
        <v>98</v>
      </c>
      <c r="E110" s="15">
        <v>5</v>
      </c>
      <c r="F110" s="15">
        <v>80</v>
      </c>
      <c r="G110" s="15">
        <v>12800</v>
      </c>
      <c r="H110" s="24" t="s">
        <v>411</v>
      </c>
      <c r="I110" s="16">
        <v>4.2000000000000003E-2</v>
      </c>
      <c r="J110" s="25">
        <v>25.19</v>
      </c>
      <c r="K110" s="26">
        <f t="shared" si="1"/>
        <v>0</v>
      </c>
    </row>
    <row r="111" spans="1:12" ht="13.8" x14ac:dyDescent="0.3">
      <c r="A111" s="72" t="s">
        <v>103</v>
      </c>
      <c r="B111" s="45" t="s">
        <v>342</v>
      </c>
      <c r="C111" s="39" t="s">
        <v>104</v>
      </c>
      <c r="D111" s="29" t="s">
        <v>98</v>
      </c>
      <c r="E111" s="15">
        <v>5</v>
      </c>
      <c r="F111" s="15">
        <v>100</v>
      </c>
      <c r="G111" s="15">
        <v>12800</v>
      </c>
      <c r="H111" s="24" t="s">
        <v>412</v>
      </c>
      <c r="I111" s="16">
        <v>6.8000000000000005E-2</v>
      </c>
      <c r="J111" s="25">
        <v>31</v>
      </c>
      <c r="K111" s="26">
        <f t="shared" si="1"/>
        <v>0</v>
      </c>
    </row>
    <row r="112" spans="1:12" ht="13.8" x14ac:dyDescent="0.3">
      <c r="A112" s="72" t="s">
        <v>105</v>
      </c>
      <c r="B112" s="45" t="s">
        <v>342</v>
      </c>
      <c r="C112" s="39" t="s">
        <v>106</v>
      </c>
      <c r="D112" s="29" t="s">
        <v>98</v>
      </c>
      <c r="E112" s="15">
        <v>5</v>
      </c>
      <c r="F112" s="15">
        <v>60</v>
      </c>
      <c r="G112" s="15">
        <v>6400</v>
      </c>
      <c r="H112" s="24" t="s">
        <v>413</v>
      </c>
      <c r="I112" s="16">
        <v>0.13400000000000001</v>
      </c>
      <c r="J112" s="25">
        <v>43.59</v>
      </c>
      <c r="K112" s="26">
        <f t="shared" si="1"/>
        <v>0</v>
      </c>
    </row>
    <row r="113" spans="1:12" ht="13.8" x14ac:dyDescent="0.3">
      <c r="A113" s="72" t="s">
        <v>107</v>
      </c>
      <c r="B113" s="45" t="s">
        <v>342</v>
      </c>
      <c r="C113" s="39" t="s">
        <v>108</v>
      </c>
      <c r="D113" s="29" t="s">
        <v>98</v>
      </c>
      <c r="E113" s="15">
        <v>5</v>
      </c>
      <c r="F113" s="15">
        <v>50</v>
      </c>
      <c r="G113" s="15">
        <v>3600</v>
      </c>
      <c r="H113" s="24" t="s">
        <v>414</v>
      </c>
      <c r="I113" s="16">
        <v>0.13700000000000001</v>
      </c>
      <c r="J113" s="25">
        <v>43.91</v>
      </c>
      <c r="K113" s="26">
        <f t="shared" si="1"/>
        <v>0</v>
      </c>
    </row>
    <row r="114" spans="1:12" ht="13.8" x14ac:dyDescent="0.3">
      <c r="A114" s="72" t="s">
        <v>109</v>
      </c>
      <c r="B114" s="45" t="s">
        <v>342</v>
      </c>
      <c r="C114" s="39" t="s">
        <v>110</v>
      </c>
      <c r="D114" s="29" t="s">
        <v>98</v>
      </c>
      <c r="E114" s="15">
        <v>1</v>
      </c>
      <c r="F114" s="15">
        <v>18</v>
      </c>
      <c r="G114" s="15">
        <v>2304</v>
      </c>
      <c r="H114" s="24" t="s">
        <v>415</v>
      </c>
      <c r="I114" s="16">
        <v>0.23100000000000001</v>
      </c>
      <c r="J114" s="25">
        <v>113.38</v>
      </c>
      <c r="K114" s="26">
        <f t="shared" si="1"/>
        <v>0</v>
      </c>
    </row>
    <row r="115" spans="1:12" ht="13.8" x14ac:dyDescent="0.3">
      <c r="A115" s="72" t="s">
        <v>111</v>
      </c>
      <c r="B115" s="45" t="s">
        <v>342</v>
      </c>
      <c r="C115" s="39" t="s">
        <v>112</v>
      </c>
      <c r="D115" s="29" t="s">
        <v>98</v>
      </c>
      <c r="E115" s="15">
        <v>1</v>
      </c>
      <c r="F115" s="15">
        <v>15</v>
      </c>
      <c r="G115" s="15">
        <v>2160</v>
      </c>
      <c r="H115" s="24" t="s">
        <v>416</v>
      </c>
      <c r="I115" s="16">
        <v>0.23400000000000001</v>
      </c>
      <c r="J115" s="25">
        <v>97.91</v>
      </c>
      <c r="K115" s="26">
        <f t="shared" si="1"/>
        <v>0</v>
      </c>
    </row>
    <row r="116" spans="1:12" ht="13.8" x14ac:dyDescent="0.3">
      <c r="A116" s="72" t="s">
        <v>113</v>
      </c>
      <c r="B116" s="45" t="s">
        <v>342</v>
      </c>
      <c r="C116" s="39" t="s">
        <v>114</v>
      </c>
      <c r="D116" s="29" t="s">
        <v>98</v>
      </c>
      <c r="E116" s="15">
        <v>1</v>
      </c>
      <c r="F116" s="15">
        <v>15</v>
      </c>
      <c r="G116" s="15">
        <v>2160</v>
      </c>
      <c r="H116" s="24" t="s">
        <v>417</v>
      </c>
      <c r="I116" s="16">
        <v>0.23599999999999999</v>
      </c>
      <c r="J116" s="25">
        <v>93.9</v>
      </c>
      <c r="K116" s="26">
        <f t="shared" si="1"/>
        <v>0</v>
      </c>
    </row>
    <row r="117" spans="1:12" ht="13.8" x14ac:dyDescent="0.3">
      <c r="A117" s="72" t="s">
        <v>115</v>
      </c>
      <c r="B117" s="45" t="s">
        <v>342</v>
      </c>
      <c r="C117" s="39" t="s">
        <v>116</v>
      </c>
      <c r="D117" s="29" t="s">
        <v>98</v>
      </c>
      <c r="E117" s="15">
        <v>1</v>
      </c>
      <c r="F117" s="15">
        <v>35</v>
      </c>
      <c r="G117" s="15">
        <v>2240</v>
      </c>
      <c r="H117" s="24" t="s">
        <v>418</v>
      </c>
      <c r="I117" s="16">
        <v>0.24</v>
      </c>
      <c r="J117" s="25">
        <v>84.54</v>
      </c>
      <c r="K117" s="26">
        <f t="shared" si="1"/>
        <v>0</v>
      </c>
    </row>
    <row r="118" spans="1:12" ht="13.8" x14ac:dyDescent="0.3">
      <c r="A118" s="72" t="s">
        <v>117</v>
      </c>
      <c r="B118" s="45" t="s">
        <v>342</v>
      </c>
      <c r="C118" s="39" t="s">
        <v>118</v>
      </c>
      <c r="D118" s="29" t="s">
        <v>98</v>
      </c>
      <c r="E118" s="15">
        <v>1</v>
      </c>
      <c r="F118" s="15">
        <v>60</v>
      </c>
      <c r="G118" s="15">
        <v>2160</v>
      </c>
      <c r="H118" s="24" t="s">
        <v>419</v>
      </c>
      <c r="I118" s="16">
        <v>0.24299999999999999</v>
      </c>
      <c r="J118" s="25">
        <v>77.36</v>
      </c>
      <c r="K118" s="26">
        <f t="shared" si="1"/>
        <v>0</v>
      </c>
    </row>
    <row r="119" spans="1:12" ht="13.8" x14ac:dyDescent="0.3">
      <c r="A119" s="74" t="s">
        <v>119</v>
      </c>
      <c r="B119" s="45" t="s">
        <v>342</v>
      </c>
      <c r="C119" s="43" t="s">
        <v>120</v>
      </c>
      <c r="D119" s="29" t="s">
        <v>98</v>
      </c>
      <c r="E119" s="15">
        <v>1</v>
      </c>
      <c r="F119" s="15">
        <v>20</v>
      </c>
      <c r="G119" s="15">
        <v>1080</v>
      </c>
      <c r="H119" s="24" t="s">
        <v>420</v>
      </c>
      <c r="I119" s="16">
        <v>0.38400000000000001</v>
      </c>
      <c r="J119" s="25">
        <v>129.66</v>
      </c>
      <c r="K119" s="26">
        <f t="shared" si="1"/>
        <v>0</v>
      </c>
    </row>
    <row r="120" spans="1:12" ht="13.8" x14ac:dyDescent="0.3">
      <c r="A120" s="72" t="s">
        <v>121</v>
      </c>
      <c r="B120" s="45" t="s">
        <v>342</v>
      </c>
      <c r="C120" s="39" t="s">
        <v>122</v>
      </c>
      <c r="D120" s="29" t="s">
        <v>98</v>
      </c>
      <c r="E120" s="15">
        <v>1</v>
      </c>
      <c r="F120" s="15">
        <v>10</v>
      </c>
      <c r="G120" s="15">
        <v>1080</v>
      </c>
      <c r="H120" s="24" t="s">
        <v>421</v>
      </c>
      <c r="I120" s="16">
        <v>0.379</v>
      </c>
      <c r="J120" s="25">
        <v>116.93</v>
      </c>
      <c r="K120" s="26">
        <f t="shared" si="1"/>
        <v>0</v>
      </c>
    </row>
    <row r="121" spans="1:12" ht="13.8" x14ac:dyDescent="0.3">
      <c r="A121" s="72" t="s">
        <v>123</v>
      </c>
      <c r="B121" s="45" t="s">
        <v>342</v>
      </c>
      <c r="C121" s="39" t="s">
        <v>124</v>
      </c>
      <c r="D121" s="29" t="s">
        <v>98</v>
      </c>
      <c r="E121" s="15">
        <v>1</v>
      </c>
      <c r="F121" s="15">
        <v>12</v>
      </c>
      <c r="G121" s="15">
        <v>1080</v>
      </c>
      <c r="H121" s="24" t="s">
        <v>422</v>
      </c>
      <c r="I121" s="16">
        <v>0.38100000000000001</v>
      </c>
      <c r="J121" s="25">
        <v>116.93</v>
      </c>
      <c r="K121" s="26">
        <f t="shared" si="1"/>
        <v>0</v>
      </c>
    </row>
    <row r="122" spans="1:12" ht="13.8" x14ac:dyDescent="0.3">
      <c r="A122" s="72" t="s">
        <v>125</v>
      </c>
      <c r="B122" s="45" t="s">
        <v>342</v>
      </c>
      <c r="C122" s="39" t="s">
        <v>126</v>
      </c>
      <c r="D122" s="29" t="s">
        <v>98</v>
      </c>
      <c r="E122" s="15">
        <v>1</v>
      </c>
      <c r="F122" s="15">
        <v>50</v>
      </c>
      <c r="G122" s="15">
        <v>1080</v>
      </c>
      <c r="H122" s="24" t="s">
        <v>423</v>
      </c>
      <c r="I122" s="16">
        <v>0.39500000000000002</v>
      </c>
      <c r="J122" s="25">
        <v>112.06</v>
      </c>
      <c r="K122" s="26">
        <f t="shared" si="1"/>
        <v>0</v>
      </c>
    </row>
    <row r="123" spans="1:12" ht="13.8" x14ac:dyDescent="0.3">
      <c r="A123" s="72" t="s">
        <v>127</v>
      </c>
      <c r="B123" s="45" t="s">
        <v>342</v>
      </c>
      <c r="C123" s="39" t="s">
        <v>128</v>
      </c>
      <c r="D123" s="29" t="s">
        <v>98</v>
      </c>
      <c r="E123" s="15">
        <v>1</v>
      </c>
      <c r="F123" s="15">
        <v>20</v>
      </c>
      <c r="G123" s="15">
        <v>1080</v>
      </c>
      <c r="H123" s="27" t="s">
        <v>424</v>
      </c>
      <c r="I123" s="16">
        <v>0.67</v>
      </c>
      <c r="J123" s="25">
        <v>152.75</v>
      </c>
      <c r="K123" s="26">
        <f t="shared" si="1"/>
        <v>0</v>
      </c>
    </row>
    <row r="124" spans="1:12" ht="13.8" x14ac:dyDescent="0.3">
      <c r="A124" s="73" t="s">
        <v>295</v>
      </c>
      <c r="B124" s="46" t="s">
        <v>341</v>
      </c>
      <c r="C124" s="40" t="s">
        <v>337</v>
      </c>
      <c r="D124" s="31" t="s">
        <v>98</v>
      </c>
      <c r="E124" s="78">
        <v>1</v>
      </c>
      <c r="F124" s="78">
        <v>6</v>
      </c>
      <c r="G124" s="78">
        <v>768</v>
      </c>
      <c r="H124" s="32" t="s">
        <v>575</v>
      </c>
      <c r="I124" s="33">
        <v>1.4039999999999999</v>
      </c>
      <c r="J124" s="35">
        <v>306.79000000000002</v>
      </c>
      <c r="K124" s="34">
        <f t="shared" si="1"/>
        <v>0</v>
      </c>
      <c r="L124" s="51" t="s">
        <v>345</v>
      </c>
    </row>
    <row r="125" spans="1:12" ht="13.8" x14ac:dyDescent="0.3">
      <c r="A125" s="72" t="s">
        <v>129</v>
      </c>
      <c r="B125" s="45" t="s">
        <v>342</v>
      </c>
      <c r="C125" s="39" t="s">
        <v>97</v>
      </c>
      <c r="D125" s="29" t="s">
        <v>130</v>
      </c>
      <c r="E125" s="15">
        <v>5</v>
      </c>
      <c r="F125" s="15">
        <v>150</v>
      </c>
      <c r="G125" s="15">
        <v>12800</v>
      </c>
      <c r="H125" s="27" t="s">
        <v>425</v>
      </c>
      <c r="I125" s="16">
        <v>1.4999999999999999E-2</v>
      </c>
      <c r="J125" s="25">
        <v>9.1300000000000008</v>
      </c>
      <c r="K125" s="26">
        <f t="shared" si="1"/>
        <v>0</v>
      </c>
    </row>
    <row r="126" spans="1:12" ht="13.8" x14ac:dyDescent="0.3">
      <c r="A126" s="72" t="s">
        <v>131</v>
      </c>
      <c r="B126" s="45" t="s">
        <v>342</v>
      </c>
      <c r="C126" s="39" t="s">
        <v>132</v>
      </c>
      <c r="D126" s="29" t="s">
        <v>130</v>
      </c>
      <c r="E126" s="15">
        <v>5</v>
      </c>
      <c r="F126" s="15">
        <v>300</v>
      </c>
      <c r="G126" s="15">
        <v>12800</v>
      </c>
      <c r="H126" s="24" t="s">
        <v>426</v>
      </c>
      <c r="I126" s="16">
        <v>1.2999999999999999E-2</v>
      </c>
      <c r="J126" s="25">
        <v>22.55</v>
      </c>
      <c r="K126" s="26">
        <f t="shared" si="1"/>
        <v>0</v>
      </c>
    </row>
    <row r="127" spans="1:12" ht="13.8" x14ac:dyDescent="0.3">
      <c r="A127" s="72" t="s">
        <v>133</v>
      </c>
      <c r="B127" s="45" t="s">
        <v>342</v>
      </c>
      <c r="C127" s="39" t="s">
        <v>134</v>
      </c>
      <c r="D127" s="29" t="s">
        <v>130</v>
      </c>
      <c r="E127" s="15">
        <v>5</v>
      </c>
      <c r="F127" s="15">
        <v>250</v>
      </c>
      <c r="G127" s="15">
        <v>32000</v>
      </c>
      <c r="H127" s="24" t="s">
        <v>427</v>
      </c>
      <c r="I127" s="16">
        <v>2.5999999999999999E-2</v>
      </c>
      <c r="J127" s="25">
        <v>10.43</v>
      </c>
      <c r="K127" s="26">
        <f t="shared" si="1"/>
        <v>0</v>
      </c>
    </row>
    <row r="128" spans="1:12" ht="13.8" x14ac:dyDescent="0.3">
      <c r="A128" s="72" t="s">
        <v>135</v>
      </c>
      <c r="B128" s="45" t="s">
        <v>342</v>
      </c>
      <c r="C128" s="39" t="s">
        <v>136</v>
      </c>
      <c r="D128" s="29" t="s">
        <v>130</v>
      </c>
      <c r="E128" s="15">
        <v>5</v>
      </c>
      <c r="F128" s="15">
        <v>100</v>
      </c>
      <c r="G128" s="15">
        <v>12800</v>
      </c>
      <c r="H128" s="24" t="s">
        <v>428</v>
      </c>
      <c r="I128" s="16">
        <v>2.5999999999999999E-2</v>
      </c>
      <c r="J128" s="25">
        <v>17</v>
      </c>
      <c r="K128" s="26">
        <f t="shared" si="1"/>
        <v>0</v>
      </c>
    </row>
    <row r="129" spans="1:11" ht="13.8" x14ac:dyDescent="0.3">
      <c r="A129" s="74" t="s">
        <v>137</v>
      </c>
      <c r="B129" s="45" t="s">
        <v>342</v>
      </c>
      <c r="C129" s="39" t="s">
        <v>138</v>
      </c>
      <c r="D129" s="29" t="s">
        <v>130</v>
      </c>
      <c r="E129" s="15">
        <v>5</v>
      </c>
      <c r="F129" s="15">
        <v>150</v>
      </c>
      <c r="G129" s="15">
        <v>12800</v>
      </c>
      <c r="H129" s="24" t="s">
        <v>429</v>
      </c>
      <c r="I129" s="16">
        <v>4.4999999999999998E-2</v>
      </c>
      <c r="J129" s="25">
        <v>13.99</v>
      </c>
      <c r="K129" s="26">
        <f t="shared" si="1"/>
        <v>0</v>
      </c>
    </row>
    <row r="130" spans="1:11" ht="13.8" x14ac:dyDescent="0.3">
      <c r="A130" s="74" t="s">
        <v>139</v>
      </c>
      <c r="B130" s="45" t="s">
        <v>342</v>
      </c>
      <c r="C130" s="39" t="s">
        <v>140</v>
      </c>
      <c r="D130" s="29" t="s">
        <v>130</v>
      </c>
      <c r="E130" s="15">
        <v>5</v>
      </c>
      <c r="F130" s="15">
        <v>100</v>
      </c>
      <c r="G130" s="15">
        <v>12800</v>
      </c>
      <c r="H130" s="24" t="s">
        <v>430</v>
      </c>
      <c r="I130" s="16">
        <v>4.2999999999999997E-2</v>
      </c>
      <c r="J130" s="25">
        <v>30.9</v>
      </c>
      <c r="K130" s="26">
        <f t="shared" si="1"/>
        <v>0</v>
      </c>
    </row>
    <row r="131" spans="1:11" ht="13.8" x14ac:dyDescent="0.3">
      <c r="A131" s="75" t="s">
        <v>141</v>
      </c>
      <c r="B131" s="45" t="s">
        <v>342</v>
      </c>
      <c r="C131" s="39" t="s">
        <v>102</v>
      </c>
      <c r="D131" s="29" t="s">
        <v>130</v>
      </c>
      <c r="E131" s="15">
        <v>5</v>
      </c>
      <c r="F131" s="15">
        <v>100</v>
      </c>
      <c r="G131" s="15">
        <v>12800</v>
      </c>
      <c r="H131" s="24" t="s">
        <v>431</v>
      </c>
      <c r="I131" s="16">
        <v>4.2999999999999997E-2</v>
      </c>
      <c r="J131" s="25">
        <v>13.45</v>
      </c>
      <c r="K131" s="26">
        <f t="shared" si="1"/>
        <v>0</v>
      </c>
    </row>
    <row r="132" spans="1:11" ht="13.8" x14ac:dyDescent="0.3">
      <c r="A132" s="75" t="s">
        <v>142</v>
      </c>
      <c r="B132" s="45" t="s">
        <v>342</v>
      </c>
      <c r="C132" s="39" t="s">
        <v>143</v>
      </c>
      <c r="D132" s="29" t="s">
        <v>130</v>
      </c>
      <c r="E132" s="15">
        <v>5</v>
      </c>
      <c r="F132" s="15">
        <v>150</v>
      </c>
      <c r="G132" s="15">
        <v>12800</v>
      </c>
      <c r="H132" s="24" t="s">
        <v>432</v>
      </c>
      <c r="I132" s="16">
        <v>7.1999999999999995E-2</v>
      </c>
      <c r="J132" s="25">
        <v>18.09</v>
      </c>
      <c r="K132" s="26">
        <f t="shared" si="1"/>
        <v>0</v>
      </c>
    </row>
    <row r="133" spans="1:11" ht="13.8" x14ac:dyDescent="0.3">
      <c r="A133" s="75" t="s">
        <v>144</v>
      </c>
      <c r="B133" s="45" t="s">
        <v>342</v>
      </c>
      <c r="C133" s="39" t="s">
        <v>145</v>
      </c>
      <c r="D133" s="29" t="s">
        <v>130</v>
      </c>
      <c r="E133" s="15">
        <v>5</v>
      </c>
      <c r="F133" s="15">
        <v>70</v>
      </c>
      <c r="G133" s="15">
        <v>8960</v>
      </c>
      <c r="H133" s="24" t="s">
        <v>433</v>
      </c>
      <c r="I133" s="16">
        <v>6.4000000000000001E-2</v>
      </c>
      <c r="J133" s="25">
        <v>35.08</v>
      </c>
      <c r="K133" s="26">
        <f t="shared" si="1"/>
        <v>0</v>
      </c>
    </row>
    <row r="134" spans="1:11" ht="13.8" x14ac:dyDescent="0.3">
      <c r="A134" s="75" t="s">
        <v>146</v>
      </c>
      <c r="B134" s="45" t="s">
        <v>342</v>
      </c>
      <c r="C134" s="39" t="s">
        <v>147</v>
      </c>
      <c r="D134" s="29" t="s">
        <v>130</v>
      </c>
      <c r="E134" s="15">
        <v>5</v>
      </c>
      <c r="F134" s="15">
        <v>50</v>
      </c>
      <c r="G134" s="15">
        <v>6400</v>
      </c>
      <c r="H134" s="24" t="s">
        <v>434</v>
      </c>
      <c r="I134" s="16">
        <v>6.9000000000000006E-2</v>
      </c>
      <c r="J134" s="25">
        <v>29.83</v>
      </c>
      <c r="K134" s="26">
        <f t="shared" si="1"/>
        <v>0</v>
      </c>
    </row>
    <row r="135" spans="1:11" ht="13.8" x14ac:dyDescent="0.3">
      <c r="A135" s="74" t="s">
        <v>148</v>
      </c>
      <c r="B135" s="45" t="s">
        <v>342</v>
      </c>
      <c r="C135" s="39" t="s">
        <v>104</v>
      </c>
      <c r="D135" s="29" t="s">
        <v>130</v>
      </c>
      <c r="E135" s="15">
        <v>5</v>
      </c>
      <c r="F135" s="15">
        <v>120</v>
      </c>
      <c r="G135" s="15">
        <v>12800</v>
      </c>
      <c r="H135" s="24" t="s">
        <v>435</v>
      </c>
      <c r="I135" s="16">
        <v>6.5000000000000002E-2</v>
      </c>
      <c r="J135" s="25">
        <v>20.239999999999998</v>
      </c>
      <c r="K135" s="26">
        <f t="shared" si="1"/>
        <v>0</v>
      </c>
    </row>
    <row r="136" spans="1:11" ht="13.8" x14ac:dyDescent="0.3">
      <c r="A136" s="74" t="s">
        <v>149</v>
      </c>
      <c r="B136" s="45" t="s">
        <v>342</v>
      </c>
      <c r="C136" s="43" t="s">
        <v>150</v>
      </c>
      <c r="D136" s="29" t="s">
        <v>130</v>
      </c>
      <c r="E136" s="15">
        <v>5</v>
      </c>
      <c r="F136" s="15">
        <v>100</v>
      </c>
      <c r="G136" s="15">
        <v>12800</v>
      </c>
      <c r="H136" s="24" t="s">
        <v>436</v>
      </c>
      <c r="I136" s="16">
        <v>7.2999999999999995E-2</v>
      </c>
      <c r="J136" s="25">
        <v>35.159999999999997</v>
      </c>
      <c r="K136" s="26">
        <f t="shared" si="1"/>
        <v>0</v>
      </c>
    </row>
    <row r="137" spans="1:11" ht="13.8" x14ac:dyDescent="0.3">
      <c r="A137" s="74" t="s">
        <v>151</v>
      </c>
      <c r="B137" s="45" t="s">
        <v>342</v>
      </c>
      <c r="C137" s="43" t="s">
        <v>106</v>
      </c>
      <c r="D137" s="29" t="s">
        <v>130</v>
      </c>
      <c r="E137" s="15">
        <v>5</v>
      </c>
      <c r="F137" s="15">
        <v>80</v>
      </c>
      <c r="G137" s="15">
        <v>6400</v>
      </c>
      <c r="H137" s="24" t="s">
        <v>437</v>
      </c>
      <c r="I137" s="16">
        <v>0.13200000000000001</v>
      </c>
      <c r="J137" s="25">
        <v>38.18</v>
      </c>
      <c r="K137" s="26">
        <f t="shared" ref="K137:K185" si="2">IFERROR(ROUND(J137*$C$5,4),0)</f>
        <v>0</v>
      </c>
    </row>
    <row r="138" spans="1:11" ht="13.8" x14ac:dyDescent="0.3">
      <c r="A138" s="74" t="s">
        <v>152</v>
      </c>
      <c r="B138" s="45" t="s">
        <v>342</v>
      </c>
      <c r="C138" s="43" t="s">
        <v>153</v>
      </c>
      <c r="D138" s="29" t="s">
        <v>130</v>
      </c>
      <c r="E138" s="15">
        <v>5</v>
      </c>
      <c r="F138" s="15">
        <v>60</v>
      </c>
      <c r="G138" s="15">
        <v>7680</v>
      </c>
      <c r="H138" s="24" t="s">
        <v>438</v>
      </c>
      <c r="I138" s="16">
        <v>0.13300000000000001</v>
      </c>
      <c r="J138" s="25">
        <v>36.090000000000003</v>
      </c>
      <c r="K138" s="26">
        <f t="shared" si="2"/>
        <v>0</v>
      </c>
    </row>
    <row r="139" spans="1:11" ht="13.8" x14ac:dyDescent="0.3">
      <c r="A139" s="74" t="s">
        <v>154</v>
      </c>
      <c r="B139" s="45" t="s">
        <v>342</v>
      </c>
      <c r="C139" s="43" t="s">
        <v>155</v>
      </c>
      <c r="D139" s="29" t="s">
        <v>130</v>
      </c>
      <c r="E139" s="15">
        <v>5</v>
      </c>
      <c r="F139" s="15">
        <v>130</v>
      </c>
      <c r="G139" s="15">
        <v>6400</v>
      </c>
      <c r="H139" s="24" t="s">
        <v>439</v>
      </c>
      <c r="I139" s="16">
        <v>0.13200000000000001</v>
      </c>
      <c r="J139" s="25">
        <v>33.840000000000003</v>
      </c>
      <c r="K139" s="26">
        <f t="shared" si="2"/>
        <v>0</v>
      </c>
    </row>
    <row r="140" spans="1:11" ht="13.8" x14ac:dyDescent="0.3">
      <c r="A140" s="74" t="s">
        <v>156</v>
      </c>
      <c r="B140" s="45" t="s">
        <v>342</v>
      </c>
      <c r="C140" s="43" t="s">
        <v>108</v>
      </c>
      <c r="D140" s="29" t="s">
        <v>130</v>
      </c>
      <c r="E140" s="15">
        <v>5</v>
      </c>
      <c r="F140" s="15">
        <v>60</v>
      </c>
      <c r="G140" s="15">
        <v>7680</v>
      </c>
      <c r="H140" s="24" t="s">
        <v>440</v>
      </c>
      <c r="I140" s="16">
        <v>0.13700000000000001</v>
      </c>
      <c r="J140" s="25">
        <v>28.83</v>
      </c>
      <c r="K140" s="26">
        <f t="shared" si="2"/>
        <v>0</v>
      </c>
    </row>
    <row r="141" spans="1:11" ht="13.8" x14ac:dyDescent="0.3">
      <c r="A141" s="72" t="s">
        <v>157</v>
      </c>
      <c r="B141" s="45" t="s">
        <v>342</v>
      </c>
      <c r="C141" s="43" t="s">
        <v>158</v>
      </c>
      <c r="D141" s="29" t="s">
        <v>130</v>
      </c>
      <c r="E141" s="15">
        <v>5</v>
      </c>
      <c r="F141" s="15">
        <v>100</v>
      </c>
      <c r="G141" s="15">
        <v>6400</v>
      </c>
      <c r="H141" s="24" t="s">
        <v>441</v>
      </c>
      <c r="I141" s="27">
        <v>0.13900000000000001</v>
      </c>
      <c r="J141" s="25">
        <v>51.63</v>
      </c>
      <c r="K141" s="26">
        <f t="shared" si="2"/>
        <v>0</v>
      </c>
    </row>
    <row r="142" spans="1:11" ht="13.8" x14ac:dyDescent="0.3">
      <c r="A142" s="72" t="s">
        <v>159</v>
      </c>
      <c r="B142" s="45" t="s">
        <v>342</v>
      </c>
      <c r="C142" s="43" t="s">
        <v>118</v>
      </c>
      <c r="D142" s="29" t="s">
        <v>130</v>
      </c>
      <c r="E142" s="15">
        <v>1</v>
      </c>
      <c r="F142" s="15">
        <v>60</v>
      </c>
      <c r="G142" s="15">
        <v>2160</v>
      </c>
      <c r="H142" s="24" t="s">
        <v>442</v>
      </c>
      <c r="I142" s="27">
        <v>0.23300000000000001</v>
      </c>
      <c r="J142" s="25">
        <v>77.36</v>
      </c>
      <c r="K142" s="26">
        <f t="shared" si="2"/>
        <v>0</v>
      </c>
    </row>
    <row r="143" spans="1:11" ht="13.8" x14ac:dyDescent="0.3">
      <c r="A143" s="72" t="s">
        <v>160</v>
      </c>
      <c r="B143" s="45" t="s">
        <v>342</v>
      </c>
      <c r="C143" s="43" t="s">
        <v>161</v>
      </c>
      <c r="D143" s="29" t="s">
        <v>130</v>
      </c>
      <c r="E143" s="15">
        <v>1</v>
      </c>
      <c r="F143" s="15">
        <v>60</v>
      </c>
      <c r="G143" s="15">
        <v>2160</v>
      </c>
      <c r="H143" s="24" t="s">
        <v>443</v>
      </c>
      <c r="I143" s="27">
        <v>0.26</v>
      </c>
      <c r="J143" s="25">
        <v>66.23</v>
      </c>
      <c r="K143" s="26">
        <f t="shared" si="2"/>
        <v>0</v>
      </c>
    </row>
    <row r="144" spans="1:11" ht="13.8" x14ac:dyDescent="0.3">
      <c r="A144" s="29" t="s">
        <v>162</v>
      </c>
      <c r="B144" s="45" t="s">
        <v>342</v>
      </c>
      <c r="C144" s="43" t="s">
        <v>122</v>
      </c>
      <c r="D144" s="29" t="s">
        <v>130</v>
      </c>
      <c r="E144" s="15">
        <v>1</v>
      </c>
      <c r="F144" s="15">
        <v>30</v>
      </c>
      <c r="G144" s="15">
        <v>1080</v>
      </c>
      <c r="H144" s="24" t="s">
        <v>444</v>
      </c>
      <c r="I144" s="27">
        <v>0.38</v>
      </c>
      <c r="J144" s="25">
        <v>73.41</v>
      </c>
      <c r="K144" s="26">
        <f t="shared" si="2"/>
        <v>0</v>
      </c>
    </row>
    <row r="145" spans="1:12" ht="13.8" x14ac:dyDescent="0.3">
      <c r="A145" s="29" t="s">
        <v>586</v>
      </c>
      <c r="B145" s="45"/>
      <c r="C145" s="43" t="s">
        <v>124</v>
      </c>
      <c r="D145" s="29" t="s">
        <v>130</v>
      </c>
      <c r="E145" s="15">
        <v>1</v>
      </c>
      <c r="F145" s="15">
        <v>20</v>
      </c>
      <c r="G145" s="15">
        <v>1080</v>
      </c>
      <c r="H145" s="24" t="s">
        <v>588</v>
      </c>
      <c r="I145" s="27">
        <v>0.32800000000000001</v>
      </c>
      <c r="J145" s="25">
        <v>161.25</v>
      </c>
      <c r="K145" s="26">
        <f t="shared" si="2"/>
        <v>0</v>
      </c>
    </row>
    <row r="146" spans="1:12" ht="13.8" x14ac:dyDescent="0.3">
      <c r="A146" s="72" t="s">
        <v>163</v>
      </c>
      <c r="B146" s="45" t="s">
        <v>342</v>
      </c>
      <c r="C146" s="43" t="s">
        <v>126</v>
      </c>
      <c r="D146" s="29" t="s">
        <v>130</v>
      </c>
      <c r="E146" s="15">
        <v>1</v>
      </c>
      <c r="F146" s="15">
        <v>80</v>
      </c>
      <c r="G146" s="15">
        <v>2880</v>
      </c>
      <c r="H146" s="24" t="s">
        <v>445</v>
      </c>
      <c r="I146" s="27">
        <v>0.38</v>
      </c>
      <c r="J146" s="25">
        <v>62.29</v>
      </c>
      <c r="K146" s="26">
        <f t="shared" si="2"/>
        <v>0</v>
      </c>
    </row>
    <row r="147" spans="1:12" ht="13.8" x14ac:dyDescent="0.3">
      <c r="A147" s="29" t="s">
        <v>164</v>
      </c>
      <c r="B147" s="45" t="s">
        <v>342</v>
      </c>
      <c r="C147" s="43" t="s">
        <v>165</v>
      </c>
      <c r="D147" s="29" t="s">
        <v>130</v>
      </c>
      <c r="E147" s="15">
        <v>1</v>
      </c>
      <c r="F147" s="15">
        <v>40</v>
      </c>
      <c r="G147" s="15">
        <v>1080</v>
      </c>
      <c r="H147" s="24" t="s">
        <v>446</v>
      </c>
      <c r="I147" s="27">
        <v>0.42499999999999999</v>
      </c>
      <c r="J147" s="25">
        <v>86.08</v>
      </c>
      <c r="K147" s="26">
        <f t="shared" si="2"/>
        <v>0</v>
      </c>
    </row>
    <row r="148" spans="1:12" ht="13.8" x14ac:dyDescent="0.3">
      <c r="A148" s="29" t="s">
        <v>166</v>
      </c>
      <c r="B148" s="45" t="s">
        <v>342</v>
      </c>
      <c r="C148" s="43" t="s">
        <v>167</v>
      </c>
      <c r="D148" s="29" t="s">
        <v>130</v>
      </c>
      <c r="E148" s="15">
        <v>1</v>
      </c>
      <c r="F148" s="15">
        <v>30</v>
      </c>
      <c r="G148" s="15">
        <v>1080</v>
      </c>
      <c r="H148" s="24" t="s">
        <v>447</v>
      </c>
      <c r="I148" s="27">
        <v>0.83799999999999997</v>
      </c>
      <c r="J148" s="25">
        <v>136.61000000000001</v>
      </c>
      <c r="K148" s="26">
        <f t="shared" si="2"/>
        <v>0</v>
      </c>
    </row>
    <row r="149" spans="1:12" ht="13.8" x14ac:dyDescent="0.3">
      <c r="A149" s="31" t="s">
        <v>294</v>
      </c>
      <c r="B149" s="46" t="s">
        <v>341</v>
      </c>
      <c r="C149" s="44" t="s">
        <v>338</v>
      </c>
      <c r="D149" s="31" t="s">
        <v>130</v>
      </c>
      <c r="E149" s="78">
        <v>1</v>
      </c>
      <c r="F149" s="78">
        <v>30</v>
      </c>
      <c r="G149" s="78">
        <v>1080</v>
      </c>
      <c r="H149" s="32" t="s">
        <v>576</v>
      </c>
      <c r="I149" s="36">
        <v>0.72099999999999997</v>
      </c>
      <c r="J149" s="35">
        <v>171.79</v>
      </c>
      <c r="K149" s="34">
        <f t="shared" si="2"/>
        <v>0</v>
      </c>
      <c r="L149" s="51" t="s">
        <v>345</v>
      </c>
    </row>
    <row r="150" spans="1:12" ht="13.8" x14ac:dyDescent="0.3">
      <c r="A150" s="29" t="s">
        <v>168</v>
      </c>
      <c r="B150" s="45" t="s">
        <v>342</v>
      </c>
      <c r="C150" s="43" t="s">
        <v>128</v>
      </c>
      <c r="D150" s="29" t="s">
        <v>130</v>
      </c>
      <c r="E150" s="15">
        <v>1</v>
      </c>
      <c r="F150" s="15">
        <v>25</v>
      </c>
      <c r="G150" s="15">
        <v>1600</v>
      </c>
      <c r="H150" s="24" t="s">
        <v>448</v>
      </c>
      <c r="I150" s="27">
        <v>0.94799999999999995</v>
      </c>
      <c r="J150" s="25">
        <v>155.13999999999999</v>
      </c>
      <c r="K150" s="26">
        <f t="shared" si="2"/>
        <v>0</v>
      </c>
    </row>
    <row r="151" spans="1:12" ht="13.8" x14ac:dyDescent="0.3">
      <c r="A151" s="29" t="s">
        <v>212</v>
      </c>
      <c r="B151" s="45" t="s">
        <v>342</v>
      </c>
      <c r="C151" s="43" t="s">
        <v>211</v>
      </c>
      <c r="D151" s="29" t="s">
        <v>130</v>
      </c>
      <c r="E151" s="15">
        <v>1</v>
      </c>
      <c r="F151" s="15">
        <v>8</v>
      </c>
      <c r="G151" s="15">
        <v>12800</v>
      </c>
      <c r="H151" s="24" t="s">
        <v>589</v>
      </c>
      <c r="I151" s="27">
        <v>1.2989999999999999</v>
      </c>
      <c r="J151" s="25">
        <v>209.99</v>
      </c>
      <c r="K151" s="26">
        <f t="shared" si="2"/>
        <v>0</v>
      </c>
    </row>
    <row r="152" spans="1:12" ht="13.8" x14ac:dyDescent="0.3">
      <c r="A152" s="29" t="s">
        <v>169</v>
      </c>
      <c r="B152" s="45" t="s">
        <v>342</v>
      </c>
      <c r="C152" s="39">
        <v>0.375</v>
      </c>
      <c r="D152" s="29" t="s">
        <v>170</v>
      </c>
      <c r="E152" s="15">
        <v>5</v>
      </c>
      <c r="F152" s="15">
        <v>300</v>
      </c>
      <c r="G152" s="15">
        <v>12800</v>
      </c>
      <c r="H152" s="24" t="s">
        <v>449</v>
      </c>
      <c r="I152" s="27">
        <v>8.9999999999999993E-3</v>
      </c>
      <c r="J152" s="25">
        <v>13.31</v>
      </c>
      <c r="K152" s="26">
        <f t="shared" si="2"/>
        <v>0</v>
      </c>
    </row>
    <row r="153" spans="1:12" ht="13.8" x14ac:dyDescent="0.3">
      <c r="A153" s="29" t="s">
        <v>171</v>
      </c>
      <c r="B153" s="45" t="s">
        <v>342</v>
      </c>
      <c r="C153" s="39">
        <v>0.5</v>
      </c>
      <c r="D153" s="29" t="s">
        <v>170</v>
      </c>
      <c r="E153" s="15">
        <v>5</v>
      </c>
      <c r="F153" s="15">
        <v>350</v>
      </c>
      <c r="G153" s="15">
        <v>44800</v>
      </c>
      <c r="H153" s="24" t="s">
        <v>450</v>
      </c>
      <c r="I153" s="27">
        <v>1.7000000000000001E-2</v>
      </c>
      <c r="J153" s="25">
        <v>11.14</v>
      </c>
      <c r="K153" s="26">
        <f t="shared" si="2"/>
        <v>0</v>
      </c>
    </row>
    <row r="154" spans="1:12" ht="13.8" x14ac:dyDescent="0.3">
      <c r="A154" s="29" t="s">
        <v>172</v>
      </c>
      <c r="B154" s="45" t="s">
        <v>342</v>
      </c>
      <c r="C154" s="39">
        <v>0.625</v>
      </c>
      <c r="D154" s="29" t="s">
        <v>170</v>
      </c>
      <c r="E154" s="15">
        <v>5</v>
      </c>
      <c r="F154" s="15">
        <v>150</v>
      </c>
      <c r="G154" s="15">
        <v>6400</v>
      </c>
      <c r="H154" s="24" t="s">
        <v>451</v>
      </c>
      <c r="I154" s="27">
        <v>3.2000000000000001E-2</v>
      </c>
      <c r="J154" s="25">
        <v>11.74</v>
      </c>
      <c r="K154" s="26">
        <f t="shared" si="2"/>
        <v>0</v>
      </c>
    </row>
    <row r="155" spans="1:12" ht="13.8" x14ac:dyDescent="0.3">
      <c r="A155" s="29" t="s">
        <v>173</v>
      </c>
      <c r="B155" s="45" t="s">
        <v>342</v>
      </c>
      <c r="C155" s="39">
        <v>0.75</v>
      </c>
      <c r="D155" s="29" t="s">
        <v>170</v>
      </c>
      <c r="E155" s="15">
        <v>5</v>
      </c>
      <c r="F155" s="15">
        <v>100</v>
      </c>
      <c r="G155" s="15">
        <v>6400</v>
      </c>
      <c r="H155" s="24" t="s">
        <v>452</v>
      </c>
      <c r="I155" s="27">
        <v>5.7000000000000002E-2</v>
      </c>
      <c r="J155" s="25">
        <v>15.33</v>
      </c>
      <c r="K155" s="26">
        <f t="shared" si="2"/>
        <v>0</v>
      </c>
    </row>
    <row r="156" spans="1:12" ht="13.8" x14ac:dyDescent="0.3">
      <c r="A156" s="29" t="s">
        <v>174</v>
      </c>
      <c r="B156" s="45" t="s">
        <v>342</v>
      </c>
      <c r="C156" s="39">
        <v>0.875</v>
      </c>
      <c r="D156" s="29" t="s">
        <v>170</v>
      </c>
      <c r="E156" s="15">
        <v>5</v>
      </c>
      <c r="F156" s="15">
        <v>100</v>
      </c>
      <c r="G156" s="15">
        <v>6400</v>
      </c>
      <c r="H156" s="24" t="s">
        <v>453</v>
      </c>
      <c r="I156" s="27">
        <v>0.09</v>
      </c>
      <c r="J156" s="25">
        <v>20.010000000000002</v>
      </c>
      <c r="K156" s="26">
        <f t="shared" si="2"/>
        <v>0</v>
      </c>
    </row>
    <row r="157" spans="1:12" ht="13.8" x14ac:dyDescent="0.3">
      <c r="A157" s="29" t="s">
        <v>175</v>
      </c>
      <c r="B157" s="45" t="s">
        <v>342</v>
      </c>
      <c r="C157" s="39">
        <v>1.125</v>
      </c>
      <c r="D157" s="29" t="s">
        <v>170</v>
      </c>
      <c r="E157" s="15">
        <v>5</v>
      </c>
      <c r="F157" s="15">
        <v>100</v>
      </c>
      <c r="G157" s="15">
        <v>6400</v>
      </c>
      <c r="H157" s="24" t="s">
        <v>454</v>
      </c>
      <c r="I157" s="27">
        <v>0.17199999999999999</v>
      </c>
      <c r="J157" s="25">
        <v>30.84</v>
      </c>
      <c r="K157" s="26">
        <f t="shared" si="2"/>
        <v>0</v>
      </c>
    </row>
    <row r="158" spans="1:12" ht="13.8" x14ac:dyDescent="0.3">
      <c r="A158" s="29" t="s">
        <v>176</v>
      </c>
      <c r="B158" s="45" t="s">
        <v>342</v>
      </c>
      <c r="C158" s="39">
        <v>1.375</v>
      </c>
      <c r="D158" s="29" t="s">
        <v>170</v>
      </c>
      <c r="E158" s="15">
        <v>1</v>
      </c>
      <c r="F158" s="15">
        <v>90</v>
      </c>
      <c r="G158" s="15">
        <v>3240</v>
      </c>
      <c r="H158" s="24" t="s">
        <v>455</v>
      </c>
      <c r="I158" s="27">
        <v>0.311</v>
      </c>
      <c r="J158" s="25">
        <v>52.38</v>
      </c>
      <c r="K158" s="26">
        <f t="shared" si="2"/>
        <v>0</v>
      </c>
    </row>
    <row r="159" spans="1:12" ht="13.8" x14ac:dyDescent="0.3">
      <c r="A159" s="29" t="s">
        <v>177</v>
      </c>
      <c r="B159" s="45" t="s">
        <v>342</v>
      </c>
      <c r="C159" s="39">
        <v>1.625</v>
      </c>
      <c r="D159" s="29" t="s">
        <v>170</v>
      </c>
      <c r="E159" s="15">
        <v>1</v>
      </c>
      <c r="F159" s="15">
        <v>60</v>
      </c>
      <c r="G159" s="15">
        <v>2160</v>
      </c>
      <c r="H159" s="24" t="s">
        <v>456</v>
      </c>
      <c r="I159" s="27">
        <v>0.51300000000000001</v>
      </c>
      <c r="J159" s="25">
        <v>86.63</v>
      </c>
      <c r="K159" s="26">
        <f t="shared" si="2"/>
        <v>0</v>
      </c>
    </row>
    <row r="160" spans="1:12" ht="13.8" x14ac:dyDescent="0.3">
      <c r="A160" s="29" t="s">
        <v>178</v>
      </c>
      <c r="B160" s="45" t="s">
        <v>342</v>
      </c>
      <c r="C160" s="39">
        <v>2.125</v>
      </c>
      <c r="D160" s="29" t="s">
        <v>170</v>
      </c>
      <c r="E160" s="15">
        <v>1</v>
      </c>
      <c r="F160" s="15">
        <v>40</v>
      </c>
      <c r="G160" s="15">
        <v>1080</v>
      </c>
      <c r="H160" s="24" t="s">
        <v>457</v>
      </c>
      <c r="I160" s="27">
        <v>1.093</v>
      </c>
      <c r="J160" s="25">
        <v>115.01</v>
      </c>
      <c r="K160" s="26">
        <f t="shared" si="2"/>
        <v>0</v>
      </c>
    </row>
    <row r="161" spans="1:12" ht="13.8" x14ac:dyDescent="0.3">
      <c r="A161" s="29" t="s">
        <v>205</v>
      </c>
      <c r="B161" s="45" t="s">
        <v>342</v>
      </c>
      <c r="C161" s="39">
        <v>2.625</v>
      </c>
      <c r="D161" s="29" t="s">
        <v>170</v>
      </c>
      <c r="E161" s="15">
        <v>1</v>
      </c>
      <c r="F161" s="15">
        <v>5</v>
      </c>
      <c r="G161" s="15">
        <v>768</v>
      </c>
      <c r="H161" s="24" t="s">
        <v>209</v>
      </c>
      <c r="I161" s="27">
        <v>1.7681100000000001</v>
      </c>
      <c r="J161" s="25">
        <v>193.58</v>
      </c>
      <c r="K161" s="26">
        <f t="shared" si="2"/>
        <v>0</v>
      </c>
    </row>
    <row r="162" spans="1:12" ht="13.8" x14ac:dyDescent="0.3">
      <c r="A162" s="31" t="s">
        <v>287</v>
      </c>
      <c r="B162" s="46" t="s">
        <v>341</v>
      </c>
      <c r="C162" s="44">
        <v>0.75</v>
      </c>
      <c r="D162" s="80" t="s">
        <v>293</v>
      </c>
      <c r="E162" s="78">
        <v>5</v>
      </c>
      <c r="F162" s="78">
        <v>100</v>
      </c>
      <c r="G162" s="78">
        <v>6400</v>
      </c>
      <c r="H162" s="79" t="s">
        <v>577</v>
      </c>
      <c r="I162" s="36">
        <v>9.4E-2</v>
      </c>
      <c r="J162" s="35">
        <v>22.3</v>
      </c>
      <c r="K162" s="34">
        <f t="shared" si="2"/>
        <v>0</v>
      </c>
      <c r="L162" s="51" t="s">
        <v>345</v>
      </c>
    </row>
    <row r="163" spans="1:12" ht="13.8" x14ac:dyDescent="0.3">
      <c r="A163" s="31" t="s">
        <v>288</v>
      </c>
      <c r="B163" s="46" t="s">
        <v>341</v>
      </c>
      <c r="C163" s="44">
        <v>0.875</v>
      </c>
      <c r="D163" s="80" t="s">
        <v>293</v>
      </c>
      <c r="E163" s="78">
        <v>5</v>
      </c>
      <c r="F163" s="78">
        <v>70</v>
      </c>
      <c r="G163" s="78">
        <v>6400</v>
      </c>
      <c r="H163" s="79" t="s">
        <v>578</v>
      </c>
      <c r="I163" s="36">
        <v>0.151</v>
      </c>
      <c r="J163" s="35">
        <v>29.1</v>
      </c>
      <c r="K163" s="34">
        <f t="shared" si="2"/>
        <v>0</v>
      </c>
      <c r="L163" s="51" t="s">
        <v>345</v>
      </c>
    </row>
    <row r="164" spans="1:12" ht="13.8" x14ac:dyDescent="0.3">
      <c r="A164" s="31" t="s">
        <v>289</v>
      </c>
      <c r="B164" s="46" t="s">
        <v>341</v>
      </c>
      <c r="C164" s="44">
        <v>1.125</v>
      </c>
      <c r="D164" s="80" t="s">
        <v>293</v>
      </c>
      <c r="E164" s="78">
        <v>5</v>
      </c>
      <c r="F164" s="78">
        <v>100</v>
      </c>
      <c r="G164" s="78">
        <v>6400</v>
      </c>
      <c r="H164" s="79" t="s">
        <v>579</v>
      </c>
      <c r="I164" s="36">
        <v>0.27100000000000002</v>
      </c>
      <c r="J164" s="35">
        <v>44.75</v>
      </c>
      <c r="K164" s="34">
        <f t="shared" si="2"/>
        <v>0</v>
      </c>
      <c r="L164" s="51" t="s">
        <v>345</v>
      </c>
    </row>
    <row r="165" spans="1:12" ht="13.8" x14ac:dyDescent="0.3">
      <c r="A165" s="31" t="s">
        <v>290</v>
      </c>
      <c r="B165" s="46" t="s">
        <v>341</v>
      </c>
      <c r="C165" s="44">
        <v>1.375</v>
      </c>
      <c r="D165" s="80" t="s">
        <v>293</v>
      </c>
      <c r="E165" s="78">
        <v>1</v>
      </c>
      <c r="F165" s="78">
        <v>90</v>
      </c>
      <c r="G165" s="78">
        <v>3240</v>
      </c>
      <c r="H165" s="79" t="s">
        <v>580</v>
      </c>
      <c r="I165" s="36">
        <v>0.46500000000000002</v>
      </c>
      <c r="J165" s="35">
        <v>75.430000000000007</v>
      </c>
      <c r="K165" s="34">
        <f t="shared" si="2"/>
        <v>0</v>
      </c>
      <c r="L165" s="51" t="s">
        <v>345</v>
      </c>
    </row>
    <row r="166" spans="1:12" ht="13.8" x14ac:dyDescent="0.3">
      <c r="A166" s="31" t="s">
        <v>291</v>
      </c>
      <c r="B166" s="46" t="s">
        <v>341</v>
      </c>
      <c r="C166" s="44">
        <v>1.625</v>
      </c>
      <c r="D166" s="80" t="s">
        <v>293</v>
      </c>
      <c r="E166" s="78">
        <v>1</v>
      </c>
      <c r="F166" s="78">
        <v>18</v>
      </c>
      <c r="G166" s="78">
        <v>2160</v>
      </c>
      <c r="H166" s="79" t="s">
        <v>581</v>
      </c>
      <c r="I166" s="36">
        <v>0.82799999999999996</v>
      </c>
      <c r="J166" s="35">
        <v>124.89</v>
      </c>
      <c r="K166" s="34">
        <f t="shared" si="2"/>
        <v>0</v>
      </c>
      <c r="L166" s="51" t="s">
        <v>345</v>
      </c>
    </row>
    <row r="167" spans="1:12" ht="13.8" x14ac:dyDescent="0.3">
      <c r="A167" s="31" t="s">
        <v>292</v>
      </c>
      <c r="B167" s="46" t="s">
        <v>341</v>
      </c>
      <c r="C167" s="44">
        <v>2.125</v>
      </c>
      <c r="D167" s="80" t="s">
        <v>293</v>
      </c>
      <c r="E167" s="78">
        <v>1</v>
      </c>
      <c r="F167" s="78">
        <v>40</v>
      </c>
      <c r="G167" s="78">
        <v>1080</v>
      </c>
      <c r="H167" s="79" t="s">
        <v>582</v>
      </c>
      <c r="I167" s="36">
        <v>1.5649999999999999</v>
      </c>
      <c r="J167" s="35">
        <v>294.31</v>
      </c>
      <c r="K167" s="34">
        <f t="shared" si="2"/>
        <v>0</v>
      </c>
      <c r="L167" s="51" t="s">
        <v>345</v>
      </c>
    </row>
    <row r="168" spans="1:12" ht="13.8" x14ac:dyDescent="0.3">
      <c r="A168" s="29" t="s">
        <v>179</v>
      </c>
      <c r="B168" s="45" t="s">
        <v>342</v>
      </c>
      <c r="C168" s="39">
        <v>0.375</v>
      </c>
      <c r="D168" s="29" t="s">
        <v>180</v>
      </c>
      <c r="E168" s="15">
        <v>5</v>
      </c>
      <c r="F168" s="15">
        <v>300</v>
      </c>
      <c r="G168" s="15">
        <v>12800</v>
      </c>
      <c r="H168" s="24" t="s">
        <v>458</v>
      </c>
      <c r="I168" s="27">
        <v>6.0000000000000001E-3</v>
      </c>
      <c r="J168" s="25">
        <v>13.91</v>
      </c>
      <c r="K168" s="26">
        <f t="shared" si="2"/>
        <v>0</v>
      </c>
    </row>
    <row r="169" spans="1:12" ht="13.8" x14ac:dyDescent="0.3">
      <c r="A169" s="29" t="s">
        <v>181</v>
      </c>
      <c r="B169" s="45" t="s">
        <v>342</v>
      </c>
      <c r="C169" s="39">
        <v>0.5</v>
      </c>
      <c r="D169" s="29" t="s">
        <v>180</v>
      </c>
      <c r="E169" s="15">
        <v>5</v>
      </c>
      <c r="F169" s="15">
        <v>250</v>
      </c>
      <c r="G169" s="15">
        <v>12800</v>
      </c>
      <c r="H169" s="24" t="s">
        <v>459</v>
      </c>
      <c r="I169" s="27">
        <v>1.2999999999999999E-2</v>
      </c>
      <c r="J169" s="25">
        <v>14.08</v>
      </c>
      <c r="K169" s="26">
        <f t="shared" si="2"/>
        <v>0</v>
      </c>
    </row>
    <row r="170" spans="1:12" ht="13.8" x14ac:dyDescent="0.3">
      <c r="A170" s="29" t="s">
        <v>182</v>
      </c>
      <c r="B170" s="45" t="s">
        <v>342</v>
      </c>
      <c r="C170" s="39">
        <v>0.625</v>
      </c>
      <c r="D170" s="29" t="s">
        <v>180</v>
      </c>
      <c r="E170" s="15">
        <v>5</v>
      </c>
      <c r="F170" s="15">
        <v>250</v>
      </c>
      <c r="G170" s="15">
        <v>12800</v>
      </c>
      <c r="H170" s="24" t="s">
        <v>460</v>
      </c>
      <c r="I170" s="27">
        <v>2.4E-2</v>
      </c>
      <c r="J170" s="25">
        <v>14.2</v>
      </c>
      <c r="K170" s="26">
        <f t="shared" si="2"/>
        <v>0</v>
      </c>
    </row>
    <row r="171" spans="1:12" ht="13.8" x14ac:dyDescent="0.3">
      <c r="A171" s="29" t="s">
        <v>183</v>
      </c>
      <c r="B171" s="45" t="s">
        <v>342</v>
      </c>
      <c r="C171" s="39">
        <v>0.75</v>
      </c>
      <c r="D171" s="29" t="s">
        <v>180</v>
      </c>
      <c r="E171" s="15">
        <v>5</v>
      </c>
      <c r="F171" s="15">
        <v>150</v>
      </c>
      <c r="G171" s="15">
        <v>12800</v>
      </c>
      <c r="H171" s="24" t="s">
        <v>461</v>
      </c>
      <c r="I171" s="27">
        <v>3.6999999999999998E-2</v>
      </c>
      <c r="J171" s="25">
        <v>15.84</v>
      </c>
      <c r="K171" s="26">
        <f t="shared" si="2"/>
        <v>0</v>
      </c>
    </row>
    <row r="172" spans="1:12" ht="13.8" x14ac:dyDescent="0.3">
      <c r="A172" s="29" t="s">
        <v>184</v>
      </c>
      <c r="B172" s="45" t="s">
        <v>342</v>
      </c>
      <c r="C172" s="39">
        <v>0.875</v>
      </c>
      <c r="D172" s="29" t="s">
        <v>180</v>
      </c>
      <c r="E172" s="15">
        <v>5</v>
      </c>
      <c r="F172" s="15">
        <v>150</v>
      </c>
      <c r="G172" s="15">
        <v>19200</v>
      </c>
      <c r="H172" s="24" t="s">
        <v>462</v>
      </c>
      <c r="I172" s="27">
        <v>0.06</v>
      </c>
      <c r="J172" s="25">
        <v>18.78</v>
      </c>
      <c r="K172" s="26">
        <f t="shared" si="2"/>
        <v>0</v>
      </c>
    </row>
    <row r="173" spans="1:12" ht="13.8" x14ac:dyDescent="0.3">
      <c r="A173" s="29" t="s">
        <v>185</v>
      </c>
      <c r="B173" s="45" t="s">
        <v>342</v>
      </c>
      <c r="C173" s="39">
        <v>1.125</v>
      </c>
      <c r="D173" s="29" t="s">
        <v>180</v>
      </c>
      <c r="E173" s="15">
        <v>5</v>
      </c>
      <c r="F173" s="15">
        <v>70</v>
      </c>
      <c r="G173" s="15">
        <v>6400</v>
      </c>
      <c r="H173" s="24" t="s">
        <v>463</v>
      </c>
      <c r="I173" s="27">
        <v>0.115</v>
      </c>
      <c r="J173" s="25">
        <v>34.94</v>
      </c>
      <c r="K173" s="26">
        <f t="shared" si="2"/>
        <v>0</v>
      </c>
    </row>
    <row r="174" spans="1:12" ht="13.8" x14ac:dyDescent="0.3">
      <c r="A174" s="29" t="s">
        <v>186</v>
      </c>
      <c r="B174" s="45" t="s">
        <v>342</v>
      </c>
      <c r="C174" s="39">
        <v>1.375</v>
      </c>
      <c r="D174" s="29" t="s">
        <v>180</v>
      </c>
      <c r="E174" s="15">
        <v>1</v>
      </c>
      <c r="F174" s="15">
        <v>40</v>
      </c>
      <c r="G174" s="15">
        <v>2160</v>
      </c>
      <c r="H174" s="24" t="s">
        <v>464</v>
      </c>
      <c r="I174" s="27">
        <v>0.20100000000000001</v>
      </c>
      <c r="J174" s="25">
        <v>47.91</v>
      </c>
      <c r="K174" s="26">
        <f t="shared" si="2"/>
        <v>0</v>
      </c>
    </row>
    <row r="175" spans="1:12" ht="13.8" x14ac:dyDescent="0.3">
      <c r="A175" s="29" t="s">
        <v>187</v>
      </c>
      <c r="B175" s="45" t="s">
        <v>342</v>
      </c>
      <c r="C175" s="39">
        <v>1.625</v>
      </c>
      <c r="D175" s="29" t="s">
        <v>180</v>
      </c>
      <c r="E175" s="15">
        <v>1</v>
      </c>
      <c r="F175" s="15">
        <v>25</v>
      </c>
      <c r="G175" s="15">
        <v>3200</v>
      </c>
      <c r="H175" s="24" t="s">
        <v>465</v>
      </c>
      <c r="I175" s="27">
        <v>0.34</v>
      </c>
      <c r="J175" s="25">
        <v>60.5</v>
      </c>
      <c r="K175" s="26">
        <f t="shared" si="2"/>
        <v>0</v>
      </c>
    </row>
    <row r="176" spans="1:12" ht="13.8" x14ac:dyDescent="0.3">
      <c r="A176" s="29" t="s">
        <v>188</v>
      </c>
      <c r="B176" s="45"/>
      <c r="C176" s="39">
        <v>2.125</v>
      </c>
      <c r="D176" s="29" t="s">
        <v>180</v>
      </c>
      <c r="E176" s="15">
        <v>1</v>
      </c>
      <c r="F176" s="15">
        <v>36</v>
      </c>
      <c r="G176" s="15">
        <v>2304</v>
      </c>
      <c r="H176" s="24" t="s">
        <v>466</v>
      </c>
      <c r="I176" s="27">
        <v>0.66100000000000003</v>
      </c>
      <c r="J176" s="25">
        <v>119.04</v>
      </c>
      <c r="K176" s="26">
        <f t="shared" si="2"/>
        <v>0</v>
      </c>
    </row>
    <row r="177" spans="1:12" ht="13.8" x14ac:dyDescent="0.3">
      <c r="A177" s="29" t="s">
        <v>213</v>
      </c>
      <c r="B177" s="45"/>
      <c r="C177" s="39" t="s">
        <v>214</v>
      </c>
      <c r="D177" s="29" t="s">
        <v>199</v>
      </c>
      <c r="E177" s="15">
        <v>1</v>
      </c>
      <c r="F177" s="15">
        <v>25</v>
      </c>
      <c r="G177" s="15">
        <v>99999</v>
      </c>
      <c r="H177" s="24" t="s">
        <v>215</v>
      </c>
      <c r="I177" s="27">
        <v>1</v>
      </c>
      <c r="J177" s="25">
        <v>420.34</v>
      </c>
      <c r="K177" s="26">
        <f t="shared" si="2"/>
        <v>0</v>
      </c>
    </row>
    <row r="178" spans="1:12" ht="13.8" x14ac:dyDescent="0.3">
      <c r="A178" s="29" t="s">
        <v>189</v>
      </c>
      <c r="B178" s="45"/>
      <c r="C178" s="39" t="s">
        <v>195</v>
      </c>
      <c r="D178" s="29" t="s">
        <v>199</v>
      </c>
      <c r="E178" s="15">
        <v>1</v>
      </c>
      <c r="F178" s="15">
        <v>25</v>
      </c>
      <c r="G178" s="15">
        <v>99999</v>
      </c>
      <c r="H178" s="24" t="s">
        <v>467</v>
      </c>
      <c r="I178" s="17">
        <v>1.17</v>
      </c>
      <c r="J178" s="25">
        <v>212.77</v>
      </c>
      <c r="K178" s="26">
        <f t="shared" si="2"/>
        <v>0</v>
      </c>
    </row>
    <row r="179" spans="1:12" ht="13.8" x14ac:dyDescent="0.3">
      <c r="A179" s="29" t="s">
        <v>190</v>
      </c>
      <c r="B179" s="45"/>
      <c r="C179" s="39" t="s">
        <v>196</v>
      </c>
      <c r="D179" s="29" t="s">
        <v>199</v>
      </c>
      <c r="E179" s="15">
        <v>1</v>
      </c>
      <c r="F179" s="15">
        <v>25</v>
      </c>
      <c r="G179" s="15">
        <v>99999</v>
      </c>
      <c r="H179" s="24" t="s">
        <v>468</v>
      </c>
      <c r="I179" s="17">
        <v>1.19</v>
      </c>
      <c r="J179" s="25">
        <v>212.77</v>
      </c>
      <c r="K179" s="26">
        <f t="shared" si="2"/>
        <v>0</v>
      </c>
    </row>
    <row r="180" spans="1:12" ht="13.8" x14ac:dyDescent="0.3">
      <c r="A180" s="29" t="s">
        <v>191</v>
      </c>
      <c r="B180" s="45"/>
      <c r="C180" s="39" t="s">
        <v>197</v>
      </c>
      <c r="D180" s="29" t="s">
        <v>199</v>
      </c>
      <c r="E180" s="15">
        <v>1</v>
      </c>
      <c r="F180" s="15">
        <v>25</v>
      </c>
      <c r="G180" s="15">
        <v>99999</v>
      </c>
      <c r="H180" s="24" t="s">
        <v>469</v>
      </c>
      <c r="I180" s="17">
        <v>2.14</v>
      </c>
      <c r="J180" s="25">
        <v>283.69</v>
      </c>
      <c r="K180" s="26">
        <f t="shared" si="2"/>
        <v>0</v>
      </c>
    </row>
    <row r="181" spans="1:12" ht="13.8" x14ac:dyDescent="0.3">
      <c r="A181" s="29" t="s">
        <v>192</v>
      </c>
      <c r="B181" s="45"/>
      <c r="C181" s="41" t="s">
        <v>198</v>
      </c>
      <c r="D181" s="29" t="s">
        <v>199</v>
      </c>
      <c r="E181" s="15">
        <v>1</v>
      </c>
      <c r="F181" s="15">
        <v>25</v>
      </c>
      <c r="G181" s="15">
        <v>99999</v>
      </c>
      <c r="H181" s="24" t="s">
        <v>470</v>
      </c>
      <c r="I181" s="17">
        <v>0.94599999999999995</v>
      </c>
      <c r="J181" s="25">
        <v>336.88</v>
      </c>
      <c r="K181" s="26">
        <f t="shared" si="2"/>
        <v>0</v>
      </c>
    </row>
    <row r="182" spans="1:12" ht="13.8" x14ac:dyDescent="0.3">
      <c r="A182" s="80" t="s">
        <v>531</v>
      </c>
      <c r="B182" s="82"/>
      <c r="C182" s="83" t="s">
        <v>214</v>
      </c>
      <c r="D182" s="80" t="s">
        <v>530</v>
      </c>
      <c r="E182" s="78">
        <v>1</v>
      </c>
      <c r="F182" s="78">
        <v>25</v>
      </c>
      <c r="G182" s="78">
        <v>0</v>
      </c>
      <c r="H182" s="79" t="s">
        <v>342</v>
      </c>
      <c r="I182" s="88">
        <v>1</v>
      </c>
      <c r="J182" s="89">
        <v>407.71</v>
      </c>
      <c r="K182" s="86">
        <f t="shared" si="2"/>
        <v>0</v>
      </c>
      <c r="L182" s="51" t="s">
        <v>345</v>
      </c>
    </row>
    <row r="183" spans="1:12" ht="13.8" x14ac:dyDescent="0.3">
      <c r="A183" s="80" t="s">
        <v>532</v>
      </c>
      <c r="B183" s="82"/>
      <c r="C183" s="83" t="s">
        <v>195</v>
      </c>
      <c r="D183" s="80" t="s">
        <v>530</v>
      </c>
      <c r="E183" s="78">
        <v>1</v>
      </c>
      <c r="F183" s="78">
        <v>25</v>
      </c>
      <c r="G183" s="78">
        <v>0</v>
      </c>
      <c r="H183" s="79" t="s">
        <v>342</v>
      </c>
      <c r="I183" s="88">
        <v>1.17</v>
      </c>
      <c r="J183" s="89">
        <v>449.12</v>
      </c>
      <c r="K183" s="86">
        <f t="shared" si="2"/>
        <v>0</v>
      </c>
      <c r="L183" s="51" t="s">
        <v>345</v>
      </c>
    </row>
    <row r="184" spans="1:12" ht="13.8" x14ac:dyDescent="0.3">
      <c r="A184" s="80" t="s">
        <v>533</v>
      </c>
      <c r="B184" s="82"/>
      <c r="C184" s="83" t="s">
        <v>196</v>
      </c>
      <c r="D184" s="80" t="s">
        <v>530</v>
      </c>
      <c r="E184" s="78">
        <v>1</v>
      </c>
      <c r="F184" s="78">
        <v>25</v>
      </c>
      <c r="G184" s="78">
        <v>0</v>
      </c>
      <c r="H184" s="79" t="s">
        <v>342</v>
      </c>
      <c r="I184" s="88">
        <v>1.19</v>
      </c>
      <c r="J184" s="89">
        <v>455.49</v>
      </c>
      <c r="K184" s="86">
        <f t="shared" si="2"/>
        <v>0</v>
      </c>
      <c r="L184" s="51" t="s">
        <v>345</v>
      </c>
    </row>
    <row r="185" spans="1:12" ht="13.8" x14ac:dyDescent="0.3">
      <c r="A185" s="80" t="s">
        <v>534</v>
      </c>
      <c r="B185" s="82"/>
      <c r="C185" s="83" t="s">
        <v>197</v>
      </c>
      <c r="D185" s="80" t="s">
        <v>530</v>
      </c>
      <c r="E185" s="78">
        <v>1</v>
      </c>
      <c r="F185" s="78">
        <v>25</v>
      </c>
      <c r="G185" s="78">
        <v>0</v>
      </c>
      <c r="H185" s="79" t="s">
        <v>342</v>
      </c>
      <c r="I185" s="88">
        <v>2.14</v>
      </c>
      <c r="J185" s="89">
        <v>474.6</v>
      </c>
      <c r="K185" s="86">
        <f t="shared" si="2"/>
        <v>0</v>
      </c>
      <c r="L185" s="51" t="s">
        <v>345</v>
      </c>
    </row>
    <row r="186" spans="1:12" ht="13.8" x14ac:dyDescent="0.3">
      <c r="A186" s="80" t="s">
        <v>535</v>
      </c>
      <c r="B186" s="82"/>
      <c r="C186" s="90" t="s">
        <v>198</v>
      </c>
      <c r="D186" s="80" t="s">
        <v>530</v>
      </c>
      <c r="E186" s="78">
        <v>1</v>
      </c>
      <c r="F186" s="78">
        <v>25</v>
      </c>
      <c r="G186" s="78">
        <v>0</v>
      </c>
      <c r="H186" s="79" t="s">
        <v>342</v>
      </c>
      <c r="I186" s="88">
        <v>0.94599999999999995</v>
      </c>
      <c r="J186" s="89">
        <v>477.78</v>
      </c>
      <c r="K186" s="86">
        <f>IFERROR(ROUND(J186*$C$5,4),0)</f>
        <v>0</v>
      </c>
      <c r="L186" s="51" t="s">
        <v>345</v>
      </c>
    </row>
    <row r="187" spans="1:12" ht="14.4" x14ac:dyDescent="0.3">
      <c r="A187" s="76" t="s">
        <v>536</v>
      </c>
      <c r="B187" s="64"/>
      <c r="C187" s="65"/>
      <c r="D187" s="66"/>
      <c r="E187" s="67"/>
      <c r="F187" s="67"/>
      <c r="G187" s="67"/>
      <c r="H187" s="68"/>
      <c r="I187" s="69"/>
      <c r="J187" s="70"/>
      <c r="K187" s="71"/>
    </row>
    <row r="188" spans="1:12" ht="13.8" x14ac:dyDescent="0.3">
      <c r="A188" s="29" t="s">
        <v>216</v>
      </c>
      <c r="B188" s="45"/>
      <c r="C188" s="41" t="s">
        <v>242</v>
      </c>
      <c r="D188" s="29" t="s">
        <v>241</v>
      </c>
      <c r="E188" s="30">
        <v>100</v>
      </c>
      <c r="F188" s="30">
        <v>3400</v>
      </c>
      <c r="G188" s="30">
        <v>163200</v>
      </c>
      <c r="H188" s="24">
        <v>685768207917</v>
      </c>
      <c r="I188" s="17">
        <v>8.0000000000000002E-3</v>
      </c>
      <c r="J188" s="28" t="s">
        <v>239</v>
      </c>
      <c r="K188" s="26"/>
    </row>
    <row r="189" spans="1:12" ht="13.8" x14ac:dyDescent="0.3">
      <c r="A189" s="29" t="s">
        <v>217</v>
      </c>
      <c r="B189" s="45"/>
      <c r="C189" s="41" t="s">
        <v>243</v>
      </c>
      <c r="D189" s="29" t="s">
        <v>241</v>
      </c>
      <c r="E189" s="30">
        <v>100</v>
      </c>
      <c r="F189" s="30">
        <v>3400</v>
      </c>
      <c r="G189" s="30">
        <v>122400</v>
      </c>
      <c r="H189" s="24">
        <v>685768207924</v>
      </c>
      <c r="I189" s="17">
        <v>1.4E-2</v>
      </c>
      <c r="J189" s="28" t="s">
        <v>239</v>
      </c>
      <c r="K189" s="26"/>
    </row>
    <row r="190" spans="1:12" ht="13.8" x14ac:dyDescent="0.3">
      <c r="A190" s="29" t="s">
        <v>218</v>
      </c>
      <c r="B190" s="45"/>
      <c r="C190" s="41" t="s">
        <v>244</v>
      </c>
      <c r="D190" s="29" t="s">
        <v>241</v>
      </c>
      <c r="E190" s="30">
        <v>100</v>
      </c>
      <c r="F190" s="30">
        <v>2400</v>
      </c>
      <c r="G190" s="30">
        <v>57600</v>
      </c>
      <c r="H190" s="24">
        <v>685768207931</v>
      </c>
      <c r="I190" s="17">
        <v>2.1999999999999999E-2</v>
      </c>
      <c r="J190" s="28" t="s">
        <v>239</v>
      </c>
      <c r="K190" s="26"/>
    </row>
    <row r="191" spans="1:12" ht="13.8" x14ac:dyDescent="0.3">
      <c r="A191" s="29" t="s">
        <v>219</v>
      </c>
      <c r="B191" s="45"/>
      <c r="C191" s="41" t="s">
        <v>245</v>
      </c>
      <c r="D191" s="29" t="s">
        <v>241</v>
      </c>
      <c r="E191" s="30">
        <v>100</v>
      </c>
      <c r="F191" s="30">
        <v>1500</v>
      </c>
      <c r="G191" s="30">
        <v>54000</v>
      </c>
      <c r="H191" s="24">
        <v>685768207948</v>
      </c>
      <c r="I191" s="17">
        <v>0.02</v>
      </c>
      <c r="J191" s="28" t="s">
        <v>239</v>
      </c>
      <c r="K191" s="26"/>
    </row>
    <row r="192" spans="1:12" ht="13.8" x14ac:dyDescent="0.3">
      <c r="A192" s="29" t="s">
        <v>220</v>
      </c>
      <c r="B192" s="45"/>
      <c r="C192" s="41" t="s">
        <v>246</v>
      </c>
      <c r="D192" s="29" t="s">
        <v>241</v>
      </c>
      <c r="E192" s="30">
        <v>100</v>
      </c>
      <c r="F192" s="30">
        <v>1500</v>
      </c>
      <c r="G192" s="30">
        <v>54000</v>
      </c>
      <c r="H192" s="24">
        <v>685768207962</v>
      </c>
      <c r="I192" s="17">
        <v>4.4999999999999998E-2</v>
      </c>
      <c r="J192" s="28" t="s">
        <v>239</v>
      </c>
      <c r="K192" s="26"/>
    </row>
    <row r="193" spans="1:11" ht="13.8" x14ac:dyDescent="0.3">
      <c r="A193" s="29" t="s">
        <v>221</v>
      </c>
      <c r="B193" s="45"/>
      <c r="C193" s="41" t="s">
        <v>247</v>
      </c>
      <c r="D193" s="29" t="s">
        <v>241</v>
      </c>
      <c r="E193" s="30">
        <v>50</v>
      </c>
      <c r="F193" s="30">
        <v>750</v>
      </c>
      <c r="G193" s="30">
        <v>27000</v>
      </c>
      <c r="H193" s="24">
        <v>685768207979</v>
      </c>
      <c r="I193" s="17">
        <v>3.1E-2</v>
      </c>
      <c r="J193" s="28" t="s">
        <v>239</v>
      </c>
      <c r="K193" s="26"/>
    </row>
    <row r="194" spans="1:11" ht="13.8" x14ac:dyDescent="0.3">
      <c r="A194" s="29" t="s">
        <v>222</v>
      </c>
      <c r="B194" s="45"/>
      <c r="C194" s="41" t="s">
        <v>248</v>
      </c>
      <c r="D194" s="29" t="s">
        <v>241</v>
      </c>
      <c r="E194" s="30">
        <v>50</v>
      </c>
      <c r="F194" s="30">
        <v>750</v>
      </c>
      <c r="G194" s="30">
        <v>27000</v>
      </c>
      <c r="H194" s="24">
        <v>685768207986</v>
      </c>
      <c r="I194" s="17">
        <v>5.8000000000000003E-2</v>
      </c>
      <c r="J194" s="28" t="s">
        <v>239</v>
      </c>
      <c r="K194" s="26"/>
    </row>
    <row r="195" spans="1:11" ht="13.8" x14ac:dyDescent="0.3">
      <c r="A195" s="29" t="s">
        <v>223</v>
      </c>
      <c r="B195" s="45"/>
      <c r="C195" s="41" t="s">
        <v>249</v>
      </c>
      <c r="D195" s="29" t="s">
        <v>241</v>
      </c>
      <c r="E195" s="30">
        <v>50</v>
      </c>
      <c r="F195" s="30">
        <v>750</v>
      </c>
      <c r="G195" s="30">
        <v>27000</v>
      </c>
      <c r="H195" s="24">
        <v>685768207993</v>
      </c>
      <c r="I195" s="17">
        <v>7.6999999999999999E-2</v>
      </c>
      <c r="J195" s="28" t="s">
        <v>239</v>
      </c>
      <c r="K195" s="26"/>
    </row>
    <row r="196" spans="1:11" ht="13.8" x14ac:dyDescent="0.3">
      <c r="A196" s="29" t="s">
        <v>224</v>
      </c>
      <c r="B196" s="45"/>
      <c r="C196" s="41" t="s">
        <v>250</v>
      </c>
      <c r="D196" s="29" t="s">
        <v>241</v>
      </c>
      <c r="E196" s="30">
        <v>50</v>
      </c>
      <c r="F196" s="30">
        <v>500</v>
      </c>
      <c r="G196" s="30">
        <v>20000</v>
      </c>
      <c r="H196" s="24">
        <v>685768208006</v>
      </c>
      <c r="I196" s="17">
        <v>4.2000000000000003E-2</v>
      </c>
      <c r="J196" s="28" t="s">
        <v>239</v>
      </c>
      <c r="K196" s="26"/>
    </row>
    <row r="197" spans="1:11" ht="13.8" x14ac:dyDescent="0.3">
      <c r="A197" s="29" t="s">
        <v>225</v>
      </c>
      <c r="B197" s="45"/>
      <c r="C197" s="41" t="s">
        <v>251</v>
      </c>
      <c r="D197" s="29" t="s">
        <v>241</v>
      </c>
      <c r="E197" s="30">
        <v>50</v>
      </c>
      <c r="F197" s="30">
        <v>500</v>
      </c>
      <c r="G197" s="30">
        <v>20000</v>
      </c>
      <c r="H197" s="24">
        <v>685768208013</v>
      </c>
      <c r="I197" s="17">
        <v>7.3999999999999996E-2</v>
      </c>
      <c r="J197" s="28" t="s">
        <v>239</v>
      </c>
      <c r="K197" s="26"/>
    </row>
    <row r="198" spans="1:11" ht="13.8" x14ac:dyDescent="0.3">
      <c r="A198" s="29" t="s">
        <v>226</v>
      </c>
      <c r="B198" s="45"/>
      <c r="C198" s="41" t="s">
        <v>252</v>
      </c>
      <c r="D198" s="29" t="s">
        <v>241</v>
      </c>
      <c r="E198" s="30">
        <v>50</v>
      </c>
      <c r="F198" s="30">
        <v>500</v>
      </c>
      <c r="G198" s="30">
        <v>20000</v>
      </c>
      <c r="H198" s="24">
        <v>685768208020</v>
      </c>
      <c r="I198" s="17">
        <v>0.111</v>
      </c>
      <c r="J198" s="28" t="s">
        <v>239</v>
      </c>
      <c r="K198" s="26"/>
    </row>
    <row r="199" spans="1:11" ht="13.8" x14ac:dyDescent="0.3">
      <c r="A199" s="29" t="s">
        <v>227</v>
      </c>
      <c r="B199" s="45"/>
      <c r="C199" s="41" t="s">
        <v>253</v>
      </c>
      <c r="D199" s="29" t="s">
        <v>241</v>
      </c>
      <c r="E199" s="30">
        <v>50</v>
      </c>
      <c r="F199" s="30">
        <v>500</v>
      </c>
      <c r="G199" s="30">
        <v>16000</v>
      </c>
      <c r="H199" s="24">
        <v>685768208037</v>
      </c>
      <c r="I199" s="17">
        <v>0.125</v>
      </c>
      <c r="J199" s="28" t="s">
        <v>239</v>
      </c>
      <c r="K199" s="26"/>
    </row>
    <row r="200" spans="1:11" ht="13.8" x14ac:dyDescent="0.3">
      <c r="A200" s="29" t="s">
        <v>228</v>
      </c>
      <c r="B200" s="45"/>
      <c r="C200" s="41" t="s">
        <v>254</v>
      </c>
      <c r="D200" s="29" t="s">
        <v>241</v>
      </c>
      <c r="E200" s="30">
        <v>50</v>
      </c>
      <c r="F200" s="30">
        <v>500</v>
      </c>
      <c r="G200" s="30">
        <v>16000</v>
      </c>
      <c r="H200" s="24">
        <v>685768208044</v>
      </c>
      <c r="I200" s="17">
        <v>0.17799999999999999</v>
      </c>
      <c r="J200" s="28" t="s">
        <v>239</v>
      </c>
      <c r="K200" s="26"/>
    </row>
    <row r="201" spans="1:11" ht="13.8" x14ac:dyDescent="0.3">
      <c r="A201" s="29" t="s">
        <v>229</v>
      </c>
      <c r="B201" s="45"/>
      <c r="C201" s="41" t="s">
        <v>255</v>
      </c>
      <c r="D201" s="29" t="s">
        <v>241</v>
      </c>
      <c r="E201" s="30">
        <v>25</v>
      </c>
      <c r="F201" s="30">
        <v>250</v>
      </c>
      <c r="G201" s="30">
        <v>10000</v>
      </c>
      <c r="H201" s="24">
        <v>685768208051</v>
      </c>
      <c r="I201" s="17">
        <v>0.219</v>
      </c>
      <c r="J201" s="28" t="s">
        <v>239</v>
      </c>
      <c r="K201" s="26"/>
    </row>
    <row r="202" spans="1:11" ht="13.8" x14ac:dyDescent="0.3">
      <c r="A202" s="29" t="s">
        <v>230</v>
      </c>
      <c r="B202" s="45"/>
      <c r="C202" s="41" t="s">
        <v>256</v>
      </c>
      <c r="D202" s="29" t="s">
        <v>241</v>
      </c>
      <c r="E202" s="30">
        <v>10</v>
      </c>
      <c r="F202" s="30">
        <v>200</v>
      </c>
      <c r="G202" s="30">
        <v>6400</v>
      </c>
      <c r="H202" s="24">
        <v>685768208075</v>
      </c>
      <c r="I202" s="17">
        <v>0.161</v>
      </c>
      <c r="J202" s="28" t="s">
        <v>239</v>
      </c>
      <c r="K202" s="26"/>
    </row>
    <row r="203" spans="1:11" ht="13.8" x14ac:dyDescent="0.3">
      <c r="A203" s="29" t="s">
        <v>231</v>
      </c>
      <c r="B203" s="45"/>
      <c r="C203" s="41" t="s">
        <v>257</v>
      </c>
      <c r="D203" s="29" t="s">
        <v>241</v>
      </c>
      <c r="E203" s="30">
        <v>10</v>
      </c>
      <c r="F203" s="30">
        <v>200</v>
      </c>
      <c r="G203" s="30">
        <v>6400</v>
      </c>
      <c r="H203" s="24">
        <v>685768208082</v>
      </c>
      <c r="I203" s="17">
        <v>0.29799999999999999</v>
      </c>
      <c r="J203" s="28" t="s">
        <v>239</v>
      </c>
      <c r="K203" s="26"/>
    </row>
    <row r="204" spans="1:11" ht="11.55" customHeight="1" x14ac:dyDescent="0.3">
      <c r="A204" s="29" t="s">
        <v>232</v>
      </c>
      <c r="B204" s="45"/>
      <c r="C204" s="41" t="s">
        <v>258</v>
      </c>
      <c r="D204" s="29" t="s">
        <v>241</v>
      </c>
      <c r="E204" s="30">
        <v>10</v>
      </c>
      <c r="F204" s="30">
        <v>100</v>
      </c>
      <c r="G204" s="30">
        <v>4000</v>
      </c>
      <c r="H204" s="24">
        <v>685768208099</v>
      </c>
      <c r="I204" s="17">
        <v>0.219</v>
      </c>
      <c r="J204" s="28" t="s">
        <v>239</v>
      </c>
      <c r="K204" s="26"/>
    </row>
    <row r="205" spans="1:11" ht="13.8" x14ac:dyDescent="0.3">
      <c r="A205" s="29" t="s">
        <v>233</v>
      </c>
      <c r="B205" s="45"/>
      <c r="C205" s="41" t="s">
        <v>259</v>
      </c>
      <c r="D205" s="29" t="s">
        <v>241</v>
      </c>
      <c r="E205" s="30">
        <v>10</v>
      </c>
      <c r="F205" s="30">
        <v>100</v>
      </c>
      <c r="G205" s="30">
        <v>4000</v>
      </c>
      <c r="H205" s="24">
        <v>685768208105</v>
      </c>
      <c r="I205" s="17">
        <v>0.40699999999999997</v>
      </c>
      <c r="J205" s="28" t="s">
        <v>239</v>
      </c>
      <c r="K205" s="26"/>
    </row>
    <row r="206" spans="1:11" ht="13.8" x14ac:dyDescent="0.3">
      <c r="A206" s="29" t="s">
        <v>234</v>
      </c>
      <c r="B206" s="45"/>
      <c r="C206" s="41" t="s">
        <v>260</v>
      </c>
      <c r="D206" s="29" t="s">
        <v>241</v>
      </c>
      <c r="E206" s="30">
        <v>10</v>
      </c>
      <c r="F206" s="30">
        <v>100</v>
      </c>
      <c r="G206" s="30">
        <v>3200</v>
      </c>
      <c r="H206" s="24">
        <v>685768208112</v>
      </c>
      <c r="I206" s="17">
        <v>0.67500000000000004</v>
      </c>
      <c r="J206" s="28" t="s">
        <v>239</v>
      </c>
      <c r="K206" s="26"/>
    </row>
    <row r="207" spans="1:11" ht="13.8" x14ac:dyDescent="0.3">
      <c r="A207" s="29" t="s">
        <v>235</v>
      </c>
      <c r="B207" s="45"/>
      <c r="C207" s="41" t="s">
        <v>261</v>
      </c>
      <c r="D207" s="29" t="s">
        <v>241</v>
      </c>
      <c r="E207" s="30">
        <v>5</v>
      </c>
      <c r="F207" s="30">
        <v>50</v>
      </c>
      <c r="G207" s="30">
        <v>2000</v>
      </c>
      <c r="H207" s="24">
        <v>685768208129</v>
      </c>
      <c r="I207" s="17">
        <v>0.94199999999999995</v>
      </c>
      <c r="J207" s="28" t="s">
        <v>239</v>
      </c>
      <c r="K207" s="26"/>
    </row>
    <row r="208" spans="1:11" ht="13.8" x14ac:dyDescent="0.3">
      <c r="A208" s="29" t="s">
        <v>236</v>
      </c>
      <c r="B208" s="45"/>
      <c r="C208" s="41" t="s">
        <v>262</v>
      </c>
      <c r="D208" s="29" t="s">
        <v>240</v>
      </c>
      <c r="E208" s="30">
        <v>50</v>
      </c>
      <c r="F208" s="30">
        <v>1200</v>
      </c>
      <c r="G208" s="30">
        <v>99999</v>
      </c>
      <c r="H208" s="24">
        <v>685768386162</v>
      </c>
      <c r="I208" s="17">
        <v>2.1999999999999999E-2</v>
      </c>
      <c r="J208" s="28" t="s">
        <v>239</v>
      </c>
      <c r="K208" s="26"/>
    </row>
    <row r="209" spans="1:11" ht="13.8" x14ac:dyDescent="0.3">
      <c r="A209" s="29" t="s">
        <v>237</v>
      </c>
      <c r="B209" s="45"/>
      <c r="C209" s="41" t="s">
        <v>263</v>
      </c>
      <c r="D209" s="29" t="s">
        <v>240</v>
      </c>
      <c r="E209" s="30">
        <v>100</v>
      </c>
      <c r="F209" s="30">
        <v>1600</v>
      </c>
      <c r="G209" s="30">
        <v>99999</v>
      </c>
      <c r="H209" s="24">
        <v>685768386155</v>
      </c>
      <c r="I209" s="17">
        <v>3.5999999999999997E-2</v>
      </c>
      <c r="J209" s="28" t="s">
        <v>239</v>
      </c>
      <c r="K209" s="26"/>
    </row>
    <row r="210" spans="1:11" ht="13.8" x14ac:dyDescent="0.3">
      <c r="A210" s="29" t="s">
        <v>238</v>
      </c>
      <c r="B210" s="45"/>
      <c r="C210" s="41" t="s">
        <v>264</v>
      </c>
      <c r="D210" s="29" t="s">
        <v>240</v>
      </c>
      <c r="E210" s="30">
        <v>50</v>
      </c>
      <c r="F210" s="30">
        <v>300</v>
      </c>
      <c r="G210" s="30">
        <v>99999</v>
      </c>
      <c r="H210" s="24">
        <v>685768384625</v>
      </c>
      <c r="I210" s="17">
        <v>0.16600000000000001</v>
      </c>
      <c r="J210" s="28" t="s">
        <v>239</v>
      </c>
      <c r="K210" s="26"/>
    </row>
    <row r="211" spans="1:11" ht="14.4" x14ac:dyDescent="0.3">
      <c r="A211" s="76" t="s">
        <v>537</v>
      </c>
      <c r="B211" s="64"/>
      <c r="C211" s="65"/>
      <c r="D211" s="66"/>
      <c r="E211" s="67"/>
      <c r="F211" s="67"/>
      <c r="G211" s="67"/>
      <c r="H211" s="68"/>
      <c r="I211" s="69"/>
      <c r="J211" s="70"/>
      <c r="K211" s="71"/>
    </row>
    <row r="212" spans="1:11" ht="13.8" x14ac:dyDescent="0.3">
      <c r="A212" s="55" t="s">
        <v>472</v>
      </c>
      <c r="B212" s="55"/>
      <c r="C212" s="56">
        <v>0.25</v>
      </c>
      <c r="D212" s="56" t="s">
        <v>522</v>
      </c>
      <c r="E212" s="23">
        <v>1</v>
      </c>
      <c r="F212" s="23" t="s">
        <v>471</v>
      </c>
      <c r="G212" s="23"/>
      <c r="H212" s="59" t="s">
        <v>471</v>
      </c>
      <c r="I212" s="60">
        <v>0.64500000000000002</v>
      </c>
      <c r="J212" s="28" t="s">
        <v>193</v>
      </c>
      <c r="K212" s="28"/>
    </row>
    <row r="213" spans="1:11" ht="13.8" x14ac:dyDescent="0.3">
      <c r="A213" s="55" t="s">
        <v>473</v>
      </c>
      <c r="B213" s="55"/>
      <c r="C213" s="56">
        <v>0.375</v>
      </c>
      <c r="D213" s="56" t="s">
        <v>522</v>
      </c>
      <c r="E213" s="23">
        <v>1</v>
      </c>
      <c r="F213" s="23" t="s">
        <v>471</v>
      </c>
      <c r="G213" s="23"/>
      <c r="H213" s="59" t="s">
        <v>471</v>
      </c>
      <c r="I213" s="60">
        <v>0.66500000000000004</v>
      </c>
      <c r="J213" s="28" t="s">
        <v>193</v>
      </c>
      <c r="K213" s="28"/>
    </row>
    <row r="214" spans="1:11" ht="13.8" x14ac:dyDescent="0.3">
      <c r="A214" s="55" t="s">
        <v>474</v>
      </c>
      <c r="B214" s="55"/>
      <c r="C214" s="56">
        <v>0.5</v>
      </c>
      <c r="D214" s="56" t="s">
        <v>522</v>
      </c>
      <c r="E214" s="57">
        <v>1</v>
      </c>
      <c r="F214" s="58">
        <v>32</v>
      </c>
      <c r="G214" s="58"/>
      <c r="H214" s="59" t="s">
        <v>475</v>
      </c>
      <c r="I214" s="60">
        <v>0.65500000000000003</v>
      </c>
      <c r="J214" s="28" t="s">
        <v>193</v>
      </c>
      <c r="K214" s="28"/>
    </row>
    <row r="215" spans="1:11" ht="13.8" x14ac:dyDescent="0.3">
      <c r="A215" s="55" t="s">
        <v>476</v>
      </c>
      <c r="B215" s="55"/>
      <c r="C215" s="56">
        <v>0.625</v>
      </c>
      <c r="D215" s="56" t="s">
        <v>522</v>
      </c>
      <c r="E215" s="57">
        <v>1</v>
      </c>
      <c r="F215" s="58">
        <v>32</v>
      </c>
      <c r="G215" s="58"/>
      <c r="H215" s="59" t="s">
        <v>477</v>
      </c>
      <c r="I215" s="60">
        <v>0.65800000000000003</v>
      </c>
      <c r="J215" s="28" t="s">
        <v>193</v>
      </c>
      <c r="K215" s="28"/>
    </row>
    <row r="216" spans="1:11" ht="14.4" x14ac:dyDescent="0.3">
      <c r="A216" s="76" t="s">
        <v>540</v>
      </c>
      <c r="B216" s="64"/>
      <c r="C216" s="65"/>
      <c r="D216" s="66"/>
      <c r="E216" s="67"/>
      <c r="F216" s="67"/>
      <c r="G216" s="67"/>
      <c r="H216" s="68"/>
      <c r="I216" s="69"/>
      <c r="J216" s="70"/>
      <c r="K216" s="71"/>
    </row>
    <row r="217" spans="1:11" ht="13.8" x14ac:dyDescent="0.3">
      <c r="A217" s="55" t="s">
        <v>478</v>
      </c>
      <c r="B217" s="55"/>
      <c r="C217" s="56">
        <v>0.75</v>
      </c>
      <c r="D217" s="56" t="s">
        <v>521</v>
      </c>
      <c r="E217" s="23">
        <v>1</v>
      </c>
      <c r="F217" s="23" t="s">
        <v>471</v>
      </c>
      <c r="G217" s="23"/>
      <c r="H217" s="59" t="s">
        <v>471</v>
      </c>
      <c r="I217" s="60">
        <v>1.028</v>
      </c>
      <c r="J217" s="28" t="s">
        <v>193</v>
      </c>
      <c r="K217" s="28"/>
    </row>
    <row r="218" spans="1:11" ht="13.8" x14ac:dyDescent="0.3">
      <c r="A218" s="55" t="s">
        <v>479</v>
      </c>
      <c r="B218" s="55"/>
      <c r="C218" s="56">
        <v>0.875</v>
      </c>
      <c r="D218" s="56" t="s">
        <v>521</v>
      </c>
      <c r="E218" s="57">
        <v>1</v>
      </c>
      <c r="F218" s="58">
        <v>24</v>
      </c>
      <c r="G218" s="58"/>
      <c r="H218" s="59" t="s">
        <v>480</v>
      </c>
      <c r="I218" s="60">
        <v>1.04</v>
      </c>
      <c r="J218" s="28" t="s">
        <v>193</v>
      </c>
      <c r="K218" s="28"/>
    </row>
    <row r="219" spans="1:11" ht="14.4" x14ac:dyDescent="0.3">
      <c r="A219" s="76" t="s">
        <v>538</v>
      </c>
      <c r="B219" s="64"/>
      <c r="C219" s="65"/>
      <c r="D219" s="66"/>
      <c r="E219" s="67"/>
      <c r="F219" s="67"/>
      <c r="G219" s="67"/>
      <c r="H219" s="68"/>
      <c r="I219" s="69"/>
      <c r="J219" s="70"/>
      <c r="K219" s="71"/>
    </row>
    <row r="220" spans="1:11" ht="13.8" x14ac:dyDescent="0.3">
      <c r="A220" s="55" t="s">
        <v>200</v>
      </c>
      <c r="B220" s="55"/>
      <c r="C220" s="56">
        <v>0.25</v>
      </c>
      <c r="D220" s="56" t="s">
        <v>523</v>
      </c>
      <c r="E220" s="57">
        <v>1</v>
      </c>
      <c r="F220" s="58">
        <v>32</v>
      </c>
      <c r="G220" s="58"/>
      <c r="H220" s="59" t="s">
        <v>481</v>
      </c>
      <c r="I220" s="60">
        <v>0.48299999999999998</v>
      </c>
      <c r="J220" s="28" t="s">
        <v>193</v>
      </c>
      <c r="K220" s="28"/>
    </row>
    <row r="221" spans="1:11" ht="13.8" x14ac:dyDescent="0.3">
      <c r="A221" s="55" t="s">
        <v>201</v>
      </c>
      <c r="B221" s="55"/>
      <c r="C221" s="56">
        <v>0.375</v>
      </c>
      <c r="D221" s="56" t="s">
        <v>523</v>
      </c>
      <c r="E221" s="57">
        <v>1</v>
      </c>
      <c r="F221" s="58">
        <v>32</v>
      </c>
      <c r="G221" s="58"/>
      <c r="H221" s="59" t="s">
        <v>482</v>
      </c>
      <c r="I221" s="60">
        <v>0.49399999999999999</v>
      </c>
      <c r="J221" s="28" t="s">
        <v>193</v>
      </c>
      <c r="K221" s="28"/>
    </row>
    <row r="222" spans="1:11" ht="13.8" x14ac:dyDescent="0.3">
      <c r="A222" s="55" t="s">
        <v>202</v>
      </c>
      <c r="B222" s="55"/>
      <c r="C222" s="56">
        <v>0.5</v>
      </c>
      <c r="D222" s="56" t="s">
        <v>523</v>
      </c>
      <c r="E222" s="57">
        <v>1</v>
      </c>
      <c r="F222" s="58">
        <v>32</v>
      </c>
      <c r="G222" s="58"/>
      <c r="H222" s="59" t="s">
        <v>483</v>
      </c>
      <c r="I222" s="60">
        <v>0.505</v>
      </c>
      <c r="J222" s="28" t="s">
        <v>193</v>
      </c>
      <c r="K222" s="28"/>
    </row>
    <row r="223" spans="1:11" ht="13.8" x14ac:dyDescent="0.3">
      <c r="A223" s="55" t="s">
        <v>203</v>
      </c>
      <c r="B223" s="55"/>
      <c r="C223" s="56">
        <v>0.625</v>
      </c>
      <c r="D223" s="56" t="s">
        <v>523</v>
      </c>
      <c r="E223" s="57">
        <v>1</v>
      </c>
      <c r="F223" s="58">
        <v>32</v>
      </c>
      <c r="G223" s="58"/>
      <c r="H223" s="59" t="s">
        <v>484</v>
      </c>
      <c r="I223" s="60">
        <v>0.51900000000000002</v>
      </c>
      <c r="J223" s="28" t="s">
        <v>193</v>
      </c>
      <c r="K223" s="28"/>
    </row>
    <row r="224" spans="1:11" ht="13.8" x14ac:dyDescent="0.3">
      <c r="A224" s="55" t="s">
        <v>485</v>
      </c>
      <c r="B224" s="55"/>
      <c r="C224" s="56">
        <v>0.75</v>
      </c>
      <c r="D224" s="56" t="s">
        <v>523</v>
      </c>
      <c r="E224" s="57">
        <v>1</v>
      </c>
      <c r="F224" s="58">
        <v>24</v>
      </c>
      <c r="G224" s="58"/>
      <c r="H224" s="59" t="s">
        <v>486</v>
      </c>
      <c r="I224" s="60">
        <v>1.099</v>
      </c>
      <c r="J224" s="28" t="s">
        <v>193</v>
      </c>
      <c r="K224" s="28"/>
    </row>
    <row r="225" spans="1:11" ht="13.8" x14ac:dyDescent="0.3">
      <c r="A225" s="55" t="s">
        <v>487</v>
      </c>
      <c r="B225" s="55"/>
      <c r="C225" s="56">
        <v>0.875</v>
      </c>
      <c r="D225" s="56" t="s">
        <v>523</v>
      </c>
      <c r="E225" s="57">
        <v>1</v>
      </c>
      <c r="F225" s="58">
        <v>24</v>
      </c>
      <c r="G225" s="58"/>
      <c r="H225" s="59" t="s">
        <v>488</v>
      </c>
      <c r="I225" s="60">
        <v>1.1859999999999999</v>
      </c>
      <c r="J225" s="28" t="s">
        <v>193</v>
      </c>
      <c r="K225" s="28"/>
    </row>
    <row r="226" spans="1:11" ht="13.8" x14ac:dyDescent="0.3">
      <c r="A226" s="55" t="s">
        <v>489</v>
      </c>
      <c r="B226" s="55"/>
      <c r="C226" s="56">
        <v>1.125</v>
      </c>
      <c r="D226" s="56" t="s">
        <v>523</v>
      </c>
      <c r="E226" s="57">
        <v>1</v>
      </c>
      <c r="F226" s="58">
        <v>12</v>
      </c>
      <c r="G226" s="58"/>
      <c r="H226" s="59" t="s">
        <v>490</v>
      </c>
      <c r="I226" s="60">
        <v>2.536</v>
      </c>
      <c r="J226" s="28" t="s">
        <v>193</v>
      </c>
      <c r="K226" s="28"/>
    </row>
    <row r="227" spans="1:11" ht="13.8" x14ac:dyDescent="0.3">
      <c r="A227" s="55" t="s">
        <v>491</v>
      </c>
      <c r="B227" s="55"/>
      <c r="C227" s="56">
        <v>1.375</v>
      </c>
      <c r="D227" s="56" t="s">
        <v>523</v>
      </c>
      <c r="E227" s="57">
        <v>1</v>
      </c>
      <c r="F227" s="58">
        <v>10</v>
      </c>
      <c r="G227" s="58"/>
      <c r="H227" s="59" t="s">
        <v>492</v>
      </c>
      <c r="I227" s="60">
        <v>4.4800000000000004</v>
      </c>
      <c r="J227" s="28" t="s">
        <v>193</v>
      </c>
      <c r="K227" s="28"/>
    </row>
    <row r="228" spans="1:11" ht="13.8" x14ac:dyDescent="0.3">
      <c r="A228" s="55" t="s">
        <v>493</v>
      </c>
      <c r="B228" s="55"/>
      <c r="C228" s="56">
        <v>1.625</v>
      </c>
      <c r="D228" s="56" t="s">
        <v>523</v>
      </c>
      <c r="E228" s="57">
        <v>1</v>
      </c>
      <c r="F228" s="58">
        <v>4</v>
      </c>
      <c r="G228" s="58"/>
      <c r="H228" s="59" t="s">
        <v>494</v>
      </c>
      <c r="I228" s="60">
        <v>6.6589999999999998</v>
      </c>
      <c r="J228" s="28" t="s">
        <v>193</v>
      </c>
      <c r="K228" s="28"/>
    </row>
    <row r="229" spans="1:11" ht="13.8" x14ac:dyDescent="0.3">
      <c r="A229" s="55" t="s">
        <v>495</v>
      </c>
      <c r="B229" s="55"/>
      <c r="C229" s="56">
        <v>2.125</v>
      </c>
      <c r="D229" s="56" t="s">
        <v>523</v>
      </c>
      <c r="E229" s="23">
        <v>1</v>
      </c>
      <c r="F229" s="23" t="s">
        <v>471</v>
      </c>
      <c r="G229" s="23"/>
      <c r="H229" s="59" t="s">
        <v>471</v>
      </c>
      <c r="I229" s="60">
        <v>13.680999999999999</v>
      </c>
      <c r="J229" s="28" t="s">
        <v>193</v>
      </c>
      <c r="K229" s="28"/>
    </row>
    <row r="230" spans="1:11" ht="14.4" x14ac:dyDescent="0.3">
      <c r="A230" s="76" t="s">
        <v>539</v>
      </c>
      <c r="B230" s="64"/>
      <c r="C230" s="65"/>
      <c r="D230" s="66"/>
      <c r="E230" s="67"/>
      <c r="F230" s="67"/>
      <c r="G230" s="67"/>
      <c r="H230" s="68"/>
      <c r="I230" s="69"/>
      <c r="J230" s="70"/>
      <c r="K230" s="71"/>
    </row>
    <row r="231" spans="1:11" ht="13.8" x14ac:dyDescent="0.3">
      <c r="A231" s="55" t="s">
        <v>496</v>
      </c>
      <c r="B231" s="55"/>
      <c r="C231" s="56">
        <v>0.25</v>
      </c>
      <c r="D231" s="56" t="s">
        <v>524</v>
      </c>
      <c r="E231" s="23">
        <v>1</v>
      </c>
      <c r="F231" s="23" t="s">
        <v>471</v>
      </c>
      <c r="G231" s="23"/>
      <c r="H231" s="59" t="s">
        <v>471</v>
      </c>
      <c r="I231" s="60">
        <v>0.59799999999999998</v>
      </c>
      <c r="J231" s="28" t="s">
        <v>193</v>
      </c>
      <c r="K231" s="28"/>
    </row>
    <row r="232" spans="1:11" ht="13.8" x14ac:dyDescent="0.3">
      <c r="A232" s="55" t="s">
        <v>497</v>
      </c>
      <c r="B232" s="55"/>
      <c r="C232" s="56">
        <v>0.375</v>
      </c>
      <c r="D232" s="56" t="s">
        <v>524</v>
      </c>
      <c r="E232" s="23">
        <v>1</v>
      </c>
      <c r="F232" s="23" t="s">
        <v>471</v>
      </c>
      <c r="G232" s="23"/>
      <c r="H232" s="59" t="s">
        <v>471</v>
      </c>
      <c r="I232" s="60">
        <v>0.60799999999999998</v>
      </c>
      <c r="J232" s="28" t="s">
        <v>193</v>
      </c>
      <c r="K232" s="28"/>
    </row>
    <row r="233" spans="1:11" ht="13.8" x14ac:dyDescent="0.3">
      <c r="A233" s="55" t="s">
        <v>498</v>
      </c>
      <c r="B233" s="55"/>
      <c r="C233" s="56">
        <v>0.5</v>
      </c>
      <c r="D233" s="56" t="s">
        <v>524</v>
      </c>
      <c r="E233" s="23">
        <v>1</v>
      </c>
      <c r="F233" s="23" t="s">
        <v>471</v>
      </c>
      <c r="G233" s="23"/>
      <c r="H233" s="59" t="s">
        <v>471</v>
      </c>
      <c r="I233" s="60">
        <v>0.61899999999999999</v>
      </c>
      <c r="J233" s="28" t="s">
        <v>193</v>
      </c>
      <c r="K233" s="28"/>
    </row>
    <row r="234" spans="1:11" ht="13.8" x14ac:dyDescent="0.3">
      <c r="A234" s="55" t="s">
        <v>499</v>
      </c>
      <c r="B234" s="55"/>
      <c r="C234" s="56">
        <v>0.625</v>
      </c>
      <c r="D234" s="56" t="s">
        <v>524</v>
      </c>
      <c r="E234" s="23">
        <v>1</v>
      </c>
      <c r="F234" s="23" t="s">
        <v>471</v>
      </c>
      <c r="G234" s="23"/>
      <c r="H234" s="59" t="s">
        <v>471</v>
      </c>
      <c r="I234" s="60">
        <v>0.63200000000000001</v>
      </c>
      <c r="J234" s="28" t="s">
        <v>193</v>
      </c>
      <c r="K234" s="28"/>
    </row>
    <row r="235" spans="1:11" ht="13.8" x14ac:dyDescent="0.3">
      <c r="A235" s="55" t="s">
        <v>500</v>
      </c>
      <c r="B235" s="55"/>
      <c r="C235" s="56">
        <v>0.75</v>
      </c>
      <c r="D235" s="56" t="s">
        <v>524</v>
      </c>
      <c r="E235" s="23">
        <v>1</v>
      </c>
      <c r="F235" s="23" t="s">
        <v>471</v>
      </c>
      <c r="G235" s="23"/>
      <c r="H235" s="59" t="s">
        <v>471</v>
      </c>
      <c r="I235" s="60">
        <v>1.127</v>
      </c>
      <c r="J235" s="28" t="s">
        <v>193</v>
      </c>
      <c r="K235" s="28"/>
    </row>
    <row r="236" spans="1:11" ht="13.8" x14ac:dyDescent="0.3">
      <c r="A236" s="55" t="s">
        <v>501</v>
      </c>
      <c r="B236" s="55"/>
      <c r="C236" s="56">
        <v>0.875</v>
      </c>
      <c r="D236" s="56" t="s">
        <v>524</v>
      </c>
      <c r="E236" s="57">
        <v>1</v>
      </c>
      <c r="F236" s="58">
        <v>24</v>
      </c>
      <c r="G236" s="58"/>
      <c r="H236" s="59" t="s">
        <v>502</v>
      </c>
      <c r="I236" s="60">
        <v>1.1859999999999999</v>
      </c>
      <c r="J236" s="28" t="s">
        <v>193</v>
      </c>
      <c r="K236" s="28"/>
    </row>
    <row r="237" spans="1:11" ht="13.8" x14ac:dyDescent="0.3">
      <c r="A237" s="55" t="s">
        <v>503</v>
      </c>
      <c r="B237" s="55"/>
      <c r="C237" s="56">
        <v>1.125</v>
      </c>
      <c r="D237" s="56" t="s">
        <v>524</v>
      </c>
      <c r="E237" s="57">
        <v>1</v>
      </c>
      <c r="F237" s="58">
        <v>12</v>
      </c>
      <c r="G237" s="58"/>
      <c r="H237" s="59" t="s">
        <v>504</v>
      </c>
      <c r="I237" s="60">
        <v>2.536</v>
      </c>
      <c r="J237" s="28" t="s">
        <v>193</v>
      </c>
      <c r="K237" s="28"/>
    </row>
    <row r="238" spans="1:11" ht="13.8" x14ac:dyDescent="0.3">
      <c r="A238" s="55" t="s">
        <v>505</v>
      </c>
      <c r="B238" s="55"/>
      <c r="C238" s="56">
        <v>1.375</v>
      </c>
      <c r="D238" s="56" t="s">
        <v>524</v>
      </c>
      <c r="E238" s="23">
        <v>1</v>
      </c>
      <c r="F238" s="23" t="s">
        <v>471</v>
      </c>
      <c r="G238" s="23"/>
      <c r="H238" s="59" t="s">
        <v>471</v>
      </c>
      <c r="I238" s="60">
        <v>4.508</v>
      </c>
      <c r="J238" s="28" t="s">
        <v>193</v>
      </c>
      <c r="K238" s="28"/>
    </row>
    <row r="239" spans="1:11" ht="13.8" x14ac:dyDescent="0.3">
      <c r="A239" s="55" t="s">
        <v>506</v>
      </c>
      <c r="B239" s="55"/>
      <c r="C239" s="56">
        <v>1.625</v>
      </c>
      <c r="D239" s="56" t="s">
        <v>524</v>
      </c>
      <c r="E239" s="23">
        <v>1</v>
      </c>
      <c r="F239" s="23" t="s">
        <v>471</v>
      </c>
      <c r="G239" s="23"/>
      <c r="H239" s="59" t="s">
        <v>471</v>
      </c>
      <c r="I239" s="60">
        <v>6.6870000000000003</v>
      </c>
      <c r="J239" s="28" t="s">
        <v>193</v>
      </c>
      <c r="K239" s="28"/>
    </row>
    <row r="240" spans="1:11" ht="13.8" x14ac:dyDescent="0.3">
      <c r="A240" s="55" t="s">
        <v>507</v>
      </c>
      <c r="B240" s="55"/>
      <c r="C240" s="56">
        <v>2.125</v>
      </c>
      <c r="D240" s="56" t="s">
        <v>524</v>
      </c>
      <c r="E240" s="23">
        <v>1</v>
      </c>
      <c r="F240" s="23" t="s">
        <v>471</v>
      </c>
      <c r="G240" s="23"/>
      <c r="H240" s="59" t="s">
        <v>471</v>
      </c>
      <c r="I240" s="60">
        <v>13.680999999999999</v>
      </c>
      <c r="J240" s="28" t="s">
        <v>193</v>
      </c>
      <c r="K240" s="28"/>
    </row>
    <row r="241" spans="1:11" ht="14.4" x14ac:dyDescent="0.3">
      <c r="A241" s="76" t="s">
        <v>541</v>
      </c>
      <c r="B241" s="64"/>
      <c r="C241" s="65"/>
      <c r="D241" s="66"/>
      <c r="E241" s="67"/>
      <c r="F241" s="67"/>
      <c r="G241" s="67"/>
      <c r="H241" s="68"/>
      <c r="I241" s="69"/>
      <c r="J241" s="70"/>
      <c r="K241" s="71"/>
    </row>
    <row r="242" spans="1:11" ht="13.8" x14ac:dyDescent="0.3">
      <c r="A242" s="55" t="s">
        <v>508</v>
      </c>
      <c r="B242" s="55"/>
      <c r="C242" s="56">
        <v>0.125</v>
      </c>
      <c r="D242" s="56" t="s">
        <v>525</v>
      </c>
      <c r="E242" s="23">
        <v>1</v>
      </c>
      <c r="F242" s="23" t="s">
        <v>471</v>
      </c>
      <c r="G242" s="23"/>
      <c r="H242" s="59" t="s">
        <v>471</v>
      </c>
      <c r="I242" s="60">
        <v>0.66200000000000003</v>
      </c>
      <c r="J242" s="28" t="s">
        <v>193</v>
      </c>
      <c r="K242" s="28"/>
    </row>
    <row r="243" spans="1:11" ht="13.8" x14ac:dyDescent="0.3">
      <c r="A243" s="55" t="s">
        <v>509</v>
      </c>
      <c r="B243" s="55"/>
      <c r="C243" s="56">
        <v>0.25</v>
      </c>
      <c r="D243" s="56" t="s">
        <v>525</v>
      </c>
      <c r="E243" s="23">
        <v>1</v>
      </c>
      <c r="F243" s="23" t="s">
        <v>471</v>
      </c>
      <c r="G243" s="23"/>
      <c r="H243" s="59" t="s">
        <v>471</v>
      </c>
      <c r="I243" s="60">
        <v>0.69299999999999995</v>
      </c>
      <c r="J243" s="28" t="s">
        <v>193</v>
      </c>
      <c r="K243" s="28"/>
    </row>
    <row r="244" spans="1:11" ht="13.8" x14ac:dyDescent="0.3">
      <c r="A244" s="55" t="s">
        <v>510</v>
      </c>
      <c r="B244" s="55"/>
      <c r="C244" s="56">
        <v>0.375</v>
      </c>
      <c r="D244" s="56" t="s">
        <v>525</v>
      </c>
      <c r="E244" s="23">
        <v>1</v>
      </c>
      <c r="F244" s="23" t="s">
        <v>471</v>
      </c>
      <c r="G244" s="23"/>
      <c r="H244" s="59" t="s">
        <v>471</v>
      </c>
      <c r="I244" s="60">
        <v>0.73499999999999999</v>
      </c>
      <c r="J244" s="28" t="s">
        <v>193</v>
      </c>
      <c r="K244" s="28"/>
    </row>
    <row r="245" spans="1:11" ht="13.8" x14ac:dyDescent="0.3">
      <c r="A245" s="55" t="s">
        <v>511</v>
      </c>
      <c r="B245" s="55"/>
      <c r="C245" s="56">
        <v>0.5</v>
      </c>
      <c r="D245" s="56" t="s">
        <v>525</v>
      </c>
      <c r="E245" s="57">
        <v>1</v>
      </c>
      <c r="F245" s="58">
        <v>12</v>
      </c>
      <c r="G245" s="58"/>
      <c r="H245" s="59" t="s">
        <v>512</v>
      </c>
      <c r="I245" s="60">
        <v>1.298</v>
      </c>
      <c r="J245" s="28" t="s">
        <v>193</v>
      </c>
      <c r="K245" s="28"/>
    </row>
    <row r="246" spans="1:11" ht="13.8" x14ac:dyDescent="0.3">
      <c r="A246" s="55" t="s">
        <v>513</v>
      </c>
      <c r="B246" s="55"/>
      <c r="C246" s="56">
        <v>0.75</v>
      </c>
      <c r="D246" s="56" t="s">
        <v>525</v>
      </c>
      <c r="E246" s="57">
        <v>1</v>
      </c>
      <c r="F246" s="58">
        <v>12</v>
      </c>
      <c r="G246" s="58"/>
      <c r="H246" s="59" t="s">
        <v>514</v>
      </c>
      <c r="I246" s="60">
        <v>2.5390000000000001</v>
      </c>
      <c r="J246" s="28" t="s">
        <v>193</v>
      </c>
      <c r="K246" s="28"/>
    </row>
    <row r="247" spans="1:11" ht="13.8" x14ac:dyDescent="0.3">
      <c r="A247" s="55" t="s">
        <v>515</v>
      </c>
      <c r="B247" s="55"/>
      <c r="C247" s="56">
        <v>1</v>
      </c>
      <c r="D247" s="56" t="s">
        <v>525</v>
      </c>
      <c r="E247" s="57">
        <v>1</v>
      </c>
      <c r="F247" s="58">
        <v>10</v>
      </c>
      <c r="G247" s="58"/>
      <c r="H247" s="59" t="s">
        <v>516</v>
      </c>
      <c r="I247" s="60">
        <v>4.5049999999999999</v>
      </c>
      <c r="J247" s="28" t="s">
        <v>193</v>
      </c>
      <c r="K247" s="28"/>
    </row>
    <row r="248" spans="1:11" ht="13.8" x14ac:dyDescent="0.3">
      <c r="A248" s="55" t="s">
        <v>517</v>
      </c>
      <c r="B248" s="55"/>
      <c r="C248" s="56">
        <v>1.25</v>
      </c>
      <c r="D248" s="56" t="s">
        <v>525</v>
      </c>
      <c r="E248" s="57">
        <v>1</v>
      </c>
      <c r="F248" s="58">
        <v>4</v>
      </c>
      <c r="G248" s="58"/>
      <c r="H248" s="59" t="s">
        <v>518</v>
      </c>
      <c r="I248" s="60">
        <v>6.6269999999999998</v>
      </c>
      <c r="J248" s="28" t="s">
        <v>193</v>
      </c>
      <c r="K248" s="28"/>
    </row>
    <row r="249" spans="1:11" ht="13.8" x14ac:dyDescent="0.3">
      <c r="A249" s="55" t="s">
        <v>519</v>
      </c>
      <c r="B249" s="55"/>
      <c r="C249" s="56">
        <v>1.5</v>
      </c>
      <c r="D249" s="56" t="s">
        <v>525</v>
      </c>
      <c r="E249" s="23">
        <v>1</v>
      </c>
      <c r="F249" s="23" t="s">
        <v>471</v>
      </c>
      <c r="G249" s="23"/>
      <c r="H249" s="59" t="s">
        <v>471</v>
      </c>
      <c r="I249" s="60">
        <v>13.051</v>
      </c>
      <c r="J249" s="28" t="s">
        <v>193</v>
      </c>
      <c r="K249" s="28"/>
    </row>
    <row r="250" spans="1:11" ht="13.8" x14ac:dyDescent="0.3">
      <c r="A250" s="55" t="s">
        <v>520</v>
      </c>
      <c r="B250" s="55"/>
      <c r="C250" s="56">
        <v>2</v>
      </c>
      <c r="D250" s="56" t="s">
        <v>525</v>
      </c>
      <c r="E250" s="23">
        <v>1</v>
      </c>
      <c r="F250" s="23" t="s">
        <v>471</v>
      </c>
      <c r="G250" s="23"/>
      <c r="H250" s="59" t="s">
        <v>471</v>
      </c>
      <c r="I250" s="60">
        <v>13.446</v>
      </c>
      <c r="J250" s="28" t="s">
        <v>193</v>
      </c>
      <c r="K250" s="28"/>
    </row>
    <row r="251" spans="1:11" x14ac:dyDescent="0.25">
      <c r="B251" s="54"/>
    </row>
    <row r="252" spans="1:11" ht="13.8" x14ac:dyDescent="0.3">
      <c r="A252" s="50" t="s">
        <v>343</v>
      </c>
      <c r="B252" s="53"/>
    </row>
    <row r="253" spans="1:11" s="21" customFormat="1" ht="13.8" x14ac:dyDescent="0.3">
      <c r="A253" s="47" t="s">
        <v>194</v>
      </c>
      <c r="B253" s="48"/>
      <c r="C253" s="49"/>
    </row>
    <row r="254" spans="1:11" s="21" customFormat="1" ht="13.8" x14ac:dyDescent="0.3">
      <c r="A254" s="47" t="s">
        <v>265</v>
      </c>
      <c r="B254" s="48"/>
      <c r="C254" s="49"/>
    </row>
  </sheetData>
  <autoFilter ref="A8:K250" xr:uid="{8B67ED97-79D4-40D7-BD81-64950AB4A495}"/>
  <sortState xmlns:xlrd2="http://schemas.microsoft.com/office/spreadsheetml/2017/richdata2" ref="A80:M80">
    <sortCondition ref="A80"/>
  </sortState>
  <pageMargins left="0.2" right="0.2" top="0.25" bottom="0.25" header="0.3" footer="0.3"/>
  <pageSetup scale="6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XHPF0526</vt:lpstr>
    </vt:vector>
  </TitlesOfParts>
  <Company>Mueller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 R</cp:lastModifiedBy>
  <dcterms:created xsi:type="dcterms:W3CDTF">2018-04-11T17:08:40Z</dcterms:created>
  <dcterms:modified xsi:type="dcterms:W3CDTF">2026-05-08T20:17:21Z</dcterms:modified>
</cp:coreProperties>
</file>