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EEMyrick\AppData\Local\Microsoft\Windows\INetCache\Content.Outlook\8FP1BN6J\"/>
    </mc:Choice>
  </mc:AlternateContent>
  <xr:revisionPtr revIDLastSave="0" documentId="13_ncr:1_{0ED5E1AE-9B76-4C47-B6E4-ABAC9B786A80}" xr6:coauthVersionLast="36" xr6:coauthVersionMax="36" xr10:uidLastSave="{00000000-0000-0000-0000-000000000000}"/>
  <bookViews>
    <workbookView xWindow="0" yWindow="0" windowWidth="19200" windowHeight="8070" tabRatio="536" xr2:uid="{00000000-000D-0000-FFFF-FFFF00000000}"/>
  </bookViews>
  <sheets>
    <sheet name="UW ADF0126" sheetId="1" r:id="rId1"/>
  </sheets>
  <definedNames>
    <definedName name="_xlnm._FilterDatabase" localSheetId="0" hidden="1">'UW ADF0126'!$A$6:$L$277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25" i="1"/>
  <c r="L26" i="1"/>
  <c r="L45" i="1"/>
  <c r="L59" i="1"/>
  <c r="L76" i="1"/>
  <c r="L77" i="1"/>
  <c r="L89" i="1"/>
  <c r="L97" i="1"/>
  <c r="L115" i="1"/>
  <c r="L146" i="1"/>
  <c r="L147" i="1"/>
  <c r="L148" i="1"/>
  <c r="L162" i="1"/>
  <c r="L171" i="1"/>
  <c r="L172" i="1"/>
  <c r="L223" i="1"/>
  <c r="L224" i="1"/>
  <c r="L225" i="1"/>
  <c r="L259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8" i="1"/>
  <c r="L79" i="1"/>
  <c r="L80" i="1"/>
  <c r="L81" i="1"/>
  <c r="L82" i="1"/>
  <c r="L83" i="1"/>
  <c r="L84" i="1"/>
  <c r="L85" i="1"/>
  <c r="L86" i="1"/>
  <c r="L87" i="1"/>
  <c r="L88" i="1"/>
  <c r="L90" i="1"/>
  <c r="L91" i="1"/>
  <c r="L92" i="1"/>
  <c r="L93" i="1"/>
  <c r="L94" i="1"/>
  <c r="L95" i="1"/>
  <c r="L96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3" i="1"/>
  <c r="L164" i="1"/>
  <c r="L165" i="1"/>
  <c r="L166" i="1"/>
  <c r="L167" i="1"/>
  <c r="L168" i="1"/>
  <c r="L169" i="1"/>
  <c r="L170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7" i="1"/>
</calcChain>
</file>

<file path=xl/sharedStrings.xml><?xml version="1.0" encoding="utf-8"?>
<sst xmlns="http://schemas.openxmlformats.org/spreadsheetml/2006/main" count="1793" uniqueCount="1068">
  <si>
    <t>ABS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</si>
  <si>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</si>
  <si>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</si>
  <si>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</si>
  <si>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</si>
  <si>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</si>
  <si>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</si>
  <si>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</si>
  <si>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</si>
  <si>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</si>
  <si>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Unit</t>
  </si>
  <si>
    <t>Ea UPC</t>
  </si>
  <si>
    <t>MC UPC</t>
  </si>
  <si>
    <t>List Price</t>
  </si>
  <si>
    <t>A100</t>
  </si>
  <si>
    <t>1 1/4</t>
  </si>
  <si>
    <t>02932</t>
  </si>
  <si>
    <t>COUPLING</t>
  </si>
  <si>
    <t>EA</t>
  </si>
  <si>
    <t>611942142125</t>
  </si>
  <si>
    <t>20611942169874</t>
  </si>
  <si>
    <t>1 1/2</t>
  </si>
  <si>
    <t>02933</t>
  </si>
  <si>
    <t>611942027019</t>
  </si>
  <si>
    <t>20611942134681</t>
  </si>
  <si>
    <t>02934</t>
  </si>
  <si>
    <t>611942027026</t>
  </si>
  <si>
    <t>20611942134711</t>
  </si>
  <si>
    <t>02935</t>
  </si>
  <si>
    <t>611942027033</t>
  </si>
  <si>
    <t>20611942134742</t>
  </si>
  <si>
    <t>02936</t>
  </si>
  <si>
    <t>611942027040</t>
  </si>
  <si>
    <t>20611942134773</t>
  </si>
  <si>
    <t>03143</t>
  </si>
  <si>
    <t>611942027057</t>
  </si>
  <si>
    <t>20611942126068</t>
  </si>
  <si>
    <t>A101</t>
  </si>
  <si>
    <t>02866</t>
  </si>
  <si>
    <t>FEMALE ADAPTER</t>
  </si>
  <si>
    <t>611942027064</t>
  </si>
  <si>
    <t>20611942134803</t>
  </si>
  <si>
    <t>02867</t>
  </si>
  <si>
    <t>611942027071</t>
  </si>
  <si>
    <t>20611942134827</t>
  </si>
  <si>
    <t>02869</t>
  </si>
  <si>
    <t>611942027088</t>
  </si>
  <si>
    <t>20611942134841</t>
  </si>
  <si>
    <t>03396</t>
  </si>
  <si>
    <t>611942027095</t>
  </si>
  <si>
    <t>20611942134865</t>
  </si>
  <si>
    <t>03147</t>
  </si>
  <si>
    <t>611942027101</t>
  </si>
  <si>
    <t>20611942134889</t>
  </si>
  <si>
    <t>A102</t>
  </si>
  <si>
    <t>2 x 1 1/2</t>
  </si>
  <si>
    <t>02948</t>
  </si>
  <si>
    <t>PIPE INCREASER / REDUCER</t>
  </si>
  <si>
    <t>611942027118</t>
  </si>
  <si>
    <t>20611942134896</t>
  </si>
  <si>
    <t>3 x 1 1/2</t>
  </si>
  <si>
    <t>02949</t>
  </si>
  <si>
    <t>611942027125</t>
  </si>
  <si>
    <t>20611942134919</t>
  </si>
  <si>
    <t>3 x 2</t>
  </si>
  <si>
    <t>02950</t>
  </si>
  <si>
    <t>611942027132</t>
  </si>
  <si>
    <t>20611942134933</t>
  </si>
  <si>
    <t>4 x 2</t>
  </si>
  <si>
    <t>02951</t>
  </si>
  <si>
    <t>611942027149</t>
  </si>
  <si>
    <t>20611942134957</t>
  </si>
  <si>
    <t>4 x 3</t>
  </si>
  <si>
    <t>02952</t>
  </si>
  <si>
    <t>611942027156</t>
  </si>
  <si>
    <t>20611942134971</t>
  </si>
  <si>
    <t>A103P</t>
  </si>
  <si>
    <t>03393</t>
  </si>
  <si>
    <t>TRAP ADAPTER MALE W / 1 PC POLY NUT</t>
  </si>
  <si>
    <t>611942027200</t>
  </si>
  <si>
    <t>20611942135039</t>
  </si>
  <si>
    <t>1 1/2 x 1 1/4</t>
  </si>
  <si>
    <t>03379</t>
  </si>
  <si>
    <t>611942027194</t>
  </si>
  <si>
    <t>20611942135015</t>
  </si>
  <si>
    <t>A103R</t>
  </si>
  <si>
    <t>03389</t>
  </si>
  <si>
    <t>TRAP ADAPTER MALE W/ P NUT &amp; 1 1/4X1 1/2 WASHER</t>
  </si>
  <si>
    <t>611942125142</t>
  </si>
  <si>
    <t>20611942159059</t>
  </si>
  <si>
    <t>A103W</t>
  </si>
  <si>
    <t>03410</t>
  </si>
  <si>
    <t>TRAP ADAPTER MALE W/ PLASTIC NUT &amp; WASHER</t>
  </si>
  <si>
    <t>611942124770</t>
  </si>
  <si>
    <t>20611942159196</t>
  </si>
  <si>
    <t>03409</t>
  </si>
  <si>
    <t>611942132720</t>
  </si>
  <si>
    <t>20611942163674</t>
  </si>
  <si>
    <t>A103X</t>
  </si>
  <si>
    <t>03378</t>
  </si>
  <si>
    <t>TRAP ADAPTER MALE W/ CHROME NUT &amp; WASHER</t>
  </si>
  <si>
    <t>611942132737</t>
  </si>
  <si>
    <t>20611942163704</t>
  </si>
  <si>
    <t>A104P</t>
  </si>
  <si>
    <t>03377</t>
  </si>
  <si>
    <t>TRAP ADAPTER FEMALE W / 1 PC POLY NUT</t>
  </si>
  <si>
    <t>611942027309</t>
  </si>
  <si>
    <t>20611942135107</t>
  </si>
  <si>
    <t>03395</t>
  </si>
  <si>
    <t>611942027293</t>
  </si>
  <si>
    <t>20611942135084</t>
  </si>
  <si>
    <t>A104W</t>
  </si>
  <si>
    <t>03383</t>
  </si>
  <si>
    <t>TRAP ADAPTER FEMALE W/ PLASTIC NUT &amp; WASHER</t>
  </si>
  <si>
    <t>611942124763</t>
  </si>
  <si>
    <t>20611942159080</t>
  </si>
  <si>
    <t>03382</t>
  </si>
  <si>
    <t>611942132775</t>
  </si>
  <si>
    <t>20611942163735</t>
  </si>
  <si>
    <t>03384</t>
  </si>
  <si>
    <t>611942132768</t>
  </si>
  <si>
    <t>20611942163681</t>
  </si>
  <si>
    <t>A104X</t>
  </si>
  <si>
    <t>03376</t>
  </si>
  <si>
    <t>TRAP ADAPTER FEMALE W/ CHROME NUT &amp; WASHER</t>
  </si>
  <si>
    <t>611942027323</t>
  </si>
  <si>
    <t>20611942135145</t>
  </si>
  <si>
    <t>A105</t>
  </si>
  <si>
    <t>02922</t>
  </si>
  <si>
    <t>FITTING CLEANOUT ADAPTER</t>
  </si>
  <si>
    <t>611942027354</t>
  </si>
  <si>
    <t>20611942135152</t>
  </si>
  <si>
    <t>02923</t>
  </si>
  <si>
    <t>611942027361</t>
  </si>
  <si>
    <t>20611942135176</t>
  </si>
  <si>
    <t>02924</t>
  </si>
  <si>
    <t>611942027378</t>
  </si>
  <si>
    <t>20611942135190</t>
  </si>
  <si>
    <t>02925</t>
  </si>
  <si>
    <t>611942027385</t>
  </si>
  <si>
    <t>20611942135220</t>
  </si>
  <si>
    <t>A105X</t>
  </si>
  <si>
    <t>03001</t>
  </si>
  <si>
    <t>FITTING CLEANOUT ADAPTER W / CO PLUG</t>
  </si>
  <si>
    <t>611942027415</t>
  </si>
  <si>
    <t>20611942135244</t>
  </si>
  <si>
    <t>03002</t>
  </si>
  <si>
    <t>611942027422</t>
  </si>
  <si>
    <t>20611942135251</t>
  </si>
  <si>
    <t>03003</t>
  </si>
  <si>
    <t>611942027439</t>
  </si>
  <si>
    <t>20611942135268</t>
  </si>
  <si>
    <t>03004</t>
  </si>
  <si>
    <t>611942027446</t>
  </si>
  <si>
    <t>20611942135275</t>
  </si>
  <si>
    <t>A106</t>
  </si>
  <si>
    <t>02938</t>
  </si>
  <si>
    <t>CLEANOUT PLUG</t>
  </si>
  <si>
    <t>611942027538</t>
  </si>
  <si>
    <t>20611942135299</t>
  </si>
  <si>
    <t>02939</t>
  </si>
  <si>
    <t>611942027545</t>
  </si>
  <si>
    <t>20611942135312</t>
  </si>
  <si>
    <t>2 1/2</t>
  </si>
  <si>
    <t>02940</t>
  </si>
  <si>
    <t>611942027552</t>
  </si>
  <si>
    <t>20611942135336</t>
  </si>
  <si>
    <t>02941</t>
  </si>
  <si>
    <t>611942027569</t>
  </si>
  <si>
    <t>20611942135350</t>
  </si>
  <si>
    <t>02943</t>
  </si>
  <si>
    <t>611942027576</t>
  </si>
  <si>
    <t>20611942135381</t>
  </si>
  <si>
    <t>02942</t>
  </si>
  <si>
    <t>611942027583</t>
  </si>
  <si>
    <t>20611942135404</t>
  </si>
  <si>
    <t>03146</t>
  </si>
  <si>
    <t>611942027590</t>
  </si>
  <si>
    <t>20611942135428</t>
  </si>
  <si>
    <t>A107</t>
  </si>
  <si>
    <t>02904</t>
  </si>
  <si>
    <t>FLUSH BUSHING</t>
  </si>
  <si>
    <t>611942027651</t>
  </si>
  <si>
    <t>20611942135435</t>
  </si>
  <si>
    <t>2 x 1 1/4</t>
  </si>
  <si>
    <t>02905</t>
  </si>
  <si>
    <t>611942125265</t>
  </si>
  <si>
    <t>20611942159349</t>
  </si>
  <si>
    <t>02906</t>
  </si>
  <si>
    <t>611942027668</t>
  </si>
  <si>
    <t>20611942135442</t>
  </si>
  <si>
    <t>02907</t>
  </si>
  <si>
    <t>611942027675</t>
  </si>
  <si>
    <t>20611942135466</t>
  </si>
  <si>
    <t>02908</t>
  </si>
  <si>
    <t>611942027682</t>
  </si>
  <si>
    <t>20611942135480</t>
  </si>
  <si>
    <t>02910</t>
  </si>
  <si>
    <t>611942027699</t>
  </si>
  <si>
    <t>20611942135503</t>
  </si>
  <si>
    <t>02909</t>
  </si>
  <si>
    <t>611942027705</t>
  </si>
  <si>
    <t>20611942135527</t>
  </si>
  <si>
    <t>A107S</t>
  </si>
  <si>
    <t>6 x 4</t>
  </si>
  <si>
    <t>03144</t>
  </si>
  <si>
    <t>FLUSH BUSHING W / TUBE STOP</t>
  </si>
  <si>
    <t>611942027712</t>
  </si>
  <si>
    <t>20611942135541</t>
  </si>
  <si>
    <t>A108</t>
  </si>
  <si>
    <t>02913</t>
  </si>
  <si>
    <t>FLUSH BUSHING (S X FPT)</t>
  </si>
  <si>
    <t>611942027750</t>
  </si>
  <si>
    <t>20611942172294</t>
  </si>
  <si>
    <t>A109</t>
  </si>
  <si>
    <t>02927</t>
  </si>
  <si>
    <t>MALE ADAPTER</t>
  </si>
  <si>
    <t>611942027828</t>
  </si>
  <si>
    <t>20611942135565</t>
  </si>
  <si>
    <t>02928</t>
  </si>
  <si>
    <t>611942027842</t>
  </si>
  <si>
    <t>20611942135589</t>
  </si>
  <si>
    <t>02929</t>
  </si>
  <si>
    <t>611942027859</t>
  </si>
  <si>
    <t>20611942135602</t>
  </si>
  <si>
    <t>02930</t>
  </si>
  <si>
    <t>611942027866</t>
  </si>
  <si>
    <t>20611942135626</t>
  </si>
  <si>
    <t>A110</t>
  </si>
  <si>
    <t>03017</t>
  </si>
  <si>
    <t>A110 2 FLUSH C/O PLUG</t>
  </si>
  <si>
    <t>611942027873</t>
  </si>
  <si>
    <t>20611942135640</t>
  </si>
  <si>
    <t>03038</t>
  </si>
  <si>
    <t>A110 3 FLUSH C/O PLUG</t>
  </si>
  <si>
    <t>611942027880</t>
  </si>
  <si>
    <t>20611942135657</t>
  </si>
  <si>
    <t>03015</t>
  </si>
  <si>
    <t>A110 4 FLUSH C/O PLUG</t>
  </si>
  <si>
    <t>611942027897</t>
  </si>
  <si>
    <t>20611942135664</t>
  </si>
  <si>
    <t>A111</t>
  </si>
  <si>
    <t>03386</t>
  </si>
  <si>
    <t>MALE FITTING ADAPTER</t>
  </si>
  <si>
    <t>611942027934</t>
  </si>
  <si>
    <t>20611942135671</t>
  </si>
  <si>
    <t>03385</t>
  </si>
  <si>
    <t>611942143023</t>
  </si>
  <si>
    <t>20611942171327</t>
  </si>
  <si>
    <t>A113S</t>
  </si>
  <si>
    <t>03419</t>
  </si>
  <si>
    <t>TRAY PLUG ADAPTER - SPIGOT</t>
  </si>
  <si>
    <t>611942136421</t>
  </si>
  <si>
    <t>20611942165814</t>
  </si>
  <si>
    <t>A114</t>
  </si>
  <si>
    <t>02993</t>
  </si>
  <si>
    <t>CAP THREADED</t>
  </si>
  <si>
    <t>611942027965</t>
  </si>
  <si>
    <t>20611942135688</t>
  </si>
  <si>
    <t>A116</t>
  </si>
  <si>
    <t>02977</t>
  </si>
  <si>
    <t>CAP SOCKET</t>
  </si>
  <si>
    <t>611942027972</t>
  </si>
  <si>
    <t>20611942135701</t>
  </si>
  <si>
    <t>02978</t>
  </si>
  <si>
    <t>611942027989</t>
  </si>
  <si>
    <t>20611942135725</t>
  </si>
  <si>
    <t>02979</t>
  </si>
  <si>
    <t>611942027996</t>
  </si>
  <si>
    <t>20611942135749</t>
  </si>
  <si>
    <t>02980</t>
  </si>
  <si>
    <t>611942028009</t>
  </si>
  <si>
    <t>20611942135763</t>
  </si>
  <si>
    <t>03057</t>
  </si>
  <si>
    <t>611942143030</t>
  </si>
  <si>
    <t>20611942171419</t>
  </si>
  <si>
    <t>A117</t>
  </si>
  <si>
    <t>02963</t>
  </si>
  <si>
    <t>ADAPTER COUPLING</t>
  </si>
  <si>
    <t>611942128655</t>
  </si>
  <si>
    <t>20611942172393</t>
  </si>
  <si>
    <t>02962</t>
  </si>
  <si>
    <t>611942028016</t>
  </si>
  <si>
    <t>20611942135787</t>
  </si>
  <si>
    <t>A118</t>
  </si>
  <si>
    <t>02990</t>
  </si>
  <si>
    <t>ADAPTER BUSHING</t>
  </si>
  <si>
    <t>611942073023</t>
  </si>
  <si>
    <t>20611942172416</t>
  </si>
  <si>
    <t>02991</t>
  </si>
  <si>
    <t>611942028030</t>
  </si>
  <si>
    <t>20611942135817</t>
  </si>
  <si>
    <t>A119</t>
  </si>
  <si>
    <t>02954</t>
  </si>
  <si>
    <t>NO HUB ADAPTER</t>
  </si>
  <si>
    <t>611942028054</t>
  </si>
  <si>
    <t>20611942135848</t>
  </si>
  <si>
    <t>02955</t>
  </si>
  <si>
    <t>611942028078</t>
  </si>
  <si>
    <t>20611942135855</t>
  </si>
  <si>
    <t>02956</t>
  </si>
  <si>
    <t>611942028085</t>
  </si>
  <si>
    <t>20611942135862</t>
  </si>
  <si>
    <t>A123</t>
  </si>
  <si>
    <t xml:space="preserve">2 x 2 </t>
  </si>
  <si>
    <t>02957</t>
  </si>
  <si>
    <t>HUB ADAPTER CAST IRON</t>
  </si>
  <si>
    <t>611942028122</t>
  </si>
  <si>
    <t>20611942135916</t>
  </si>
  <si>
    <t>4 x 4</t>
  </si>
  <si>
    <t>02959</t>
  </si>
  <si>
    <t>611942142132</t>
  </si>
  <si>
    <t>20611942169881</t>
  </si>
  <si>
    <t>A130</t>
  </si>
  <si>
    <t>02965</t>
  </si>
  <si>
    <t>REPAIR COUPLING</t>
  </si>
  <si>
    <t>611942028269</t>
  </si>
  <si>
    <t>20611942135930</t>
  </si>
  <si>
    <t>02966</t>
  </si>
  <si>
    <t>611942028276</t>
  </si>
  <si>
    <t>20611942135947</t>
  </si>
  <si>
    <t>02967</t>
  </si>
  <si>
    <t>611942028283</t>
  </si>
  <si>
    <t>20611942135954</t>
  </si>
  <si>
    <t>02968</t>
  </si>
  <si>
    <t>611942028290</t>
  </si>
  <si>
    <t>20611942135961</t>
  </si>
  <si>
    <t>A140</t>
  </si>
  <si>
    <t>02744</t>
  </si>
  <si>
    <t>SLIP JOINT NUT</t>
  </si>
  <si>
    <t>611942125357</t>
  </si>
  <si>
    <t>20611942159219</t>
  </si>
  <si>
    <t>A141</t>
  </si>
  <si>
    <t>02747</t>
  </si>
  <si>
    <t>SLIP JOINT WASHER</t>
  </si>
  <si>
    <t>611942031740</t>
  </si>
  <si>
    <t>20611942031744</t>
  </si>
  <si>
    <t>A300</t>
  </si>
  <si>
    <t>02876</t>
  </si>
  <si>
    <t>1/4 BEND</t>
  </si>
  <si>
    <t>611942028405</t>
  </si>
  <si>
    <t>20611942135978</t>
  </si>
  <si>
    <t>02877</t>
  </si>
  <si>
    <t>611942028412</t>
  </si>
  <si>
    <t>20611942136005</t>
  </si>
  <si>
    <t>02878</t>
  </si>
  <si>
    <t>611942028429</t>
  </si>
  <si>
    <t>20611942136036</t>
  </si>
  <si>
    <t>02879</t>
  </si>
  <si>
    <t>611942028436</t>
  </si>
  <si>
    <t>20611942136067</t>
  </si>
  <si>
    <t>03130</t>
  </si>
  <si>
    <t>611942028443</t>
  </si>
  <si>
    <t>20611942136098</t>
  </si>
  <si>
    <t>A300R</t>
  </si>
  <si>
    <t>03092</t>
  </si>
  <si>
    <t>1/4 BEND, REDUCING</t>
  </si>
  <si>
    <t>611942041954</t>
  </si>
  <si>
    <t>20611942136104</t>
  </si>
  <si>
    <t>A300S</t>
  </si>
  <si>
    <t>3 x 3 x 2</t>
  </si>
  <si>
    <t>03070</t>
  </si>
  <si>
    <t>1/4 BEND WITH SIDE INLET</t>
  </si>
  <si>
    <t>611942028467</t>
  </si>
  <si>
    <t>20611942136111</t>
  </si>
  <si>
    <t>A302</t>
  </si>
  <si>
    <t>02880</t>
  </si>
  <si>
    <t>1/4 BEND, STREET</t>
  </si>
  <si>
    <t>611942028504</t>
  </si>
  <si>
    <t>20611942136135</t>
  </si>
  <si>
    <t>02881</t>
  </si>
  <si>
    <t>611942028511</t>
  </si>
  <si>
    <t>20611942136159</t>
  </si>
  <si>
    <t>02882</t>
  </si>
  <si>
    <t>611942028528</t>
  </si>
  <si>
    <t>20611942136180</t>
  </si>
  <si>
    <t>02883</t>
  </si>
  <si>
    <t>611942028535</t>
  </si>
  <si>
    <t>20611942136210</t>
  </si>
  <si>
    <t>A303</t>
  </si>
  <si>
    <t>03042</t>
  </si>
  <si>
    <t>1/4 BEND W / LOW HEEL INLET</t>
  </si>
  <si>
    <t>611942028566</t>
  </si>
  <si>
    <t>20611942136258</t>
  </si>
  <si>
    <t>4 x 4 x 2</t>
  </si>
  <si>
    <t>03043</t>
  </si>
  <si>
    <t>611942142149</t>
  </si>
  <si>
    <t>20611942169898</t>
  </si>
  <si>
    <t>A304</t>
  </si>
  <si>
    <t>02871</t>
  </si>
  <si>
    <t>LONG SWEEP 1/4 BEND</t>
  </si>
  <si>
    <t>611942028580</t>
  </si>
  <si>
    <t>20611942136272</t>
  </si>
  <si>
    <t>02872</t>
  </si>
  <si>
    <t>611942028597</t>
  </si>
  <si>
    <t>20611942136296</t>
  </si>
  <si>
    <t>02873</t>
  </si>
  <si>
    <t>611942028603</t>
  </si>
  <si>
    <t>20611942136326</t>
  </si>
  <si>
    <t>02874</t>
  </si>
  <si>
    <t>611942028610</t>
  </si>
  <si>
    <t>20611942136357</t>
  </si>
  <si>
    <t>A307</t>
  </si>
  <si>
    <t>3 x 3 x 1 1/2</t>
  </si>
  <si>
    <t>03025</t>
  </si>
  <si>
    <t>LONG SWEEP 1/4 BEND W / LOW HEEL INLET</t>
  </si>
  <si>
    <t>611942134694</t>
  </si>
  <si>
    <t>20611942165531</t>
  </si>
  <si>
    <t>03024</t>
  </si>
  <si>
    <t>611942132805</t>
  </si>
  <si>
    <t>20611942163865</t>
  </si>
  <si>
    <t>A309</t>
  </si>
  <si>
    <t>03060</t>
  </si>
  <si>
    <t>LONG SWEEP 1/4 BEND, STREET</t>
  </si>
  <si>
    <t>611942041930</t>
  </si>
  <si>
    <t>20611942136371</t>
  </si>
  <si>
    <t>03061</t>
  </si>
  <si>
    <t>611942041916</t>
  </si>
  <si>
    <t>20611942136395</t>
  </si>
  <si>
    <t>03063</t>
  </si>
  <si>
    <t>611942028641</t>
  </si>
  <si>
    <t>20611942136418</t>
  </si>
  <si>
    <t>A310</t>
  </si>
  <si>
    <t>03026</t>
  </si>
  <si>
    <t>1/4 BEND, STREET W / LOW HEEL INLET</t>
  </si>
  <si>
    <t>611942028658</t>
  </si>
  <si>
    <t>20611942136432</t>
  </si>
  <si>
    <t>A319</t>
  </si>
  <si>
    <t>02895</t>
  </si>
  <si>
    <t>1/6 BEND</t>
  </si>
  <si>
    <t>611942028672</t>
  </si>
  <si>
    <t>20611942136449</t>
  </si>
  <si>
    <t>02896</t>
  </si>
  <si>
    <t>611942028689</t>
  </si>
  <si>
    <t>20611942136463</t>
  </si>
  <si>
    <t>02897</t>
  </si>
  <si>
    <t>611942028696</t>
  </si>
  <si>
    <t>20611942136487</t>
  </si>
  <si>
    <t>02982</t>
  </si>
  <si>
    <t>611942028702</t>
  </si>
  <si>
    <t>20611942136500</t>
  </si>
  <si>
    <t>A320</t>
  </si>
  <si>
    <t>03020</t>
  </si>
  <si>
    <t>1/6 BEND, STREET</t>
  </si>
  <si>
    <t>611942028719</t>
  </si>
  <si>
    <t>20611942136524</t>
  </si>
  <si>
    <t>03021</t>
  </si>
  <si>
    <t>611942028726</t>
  </si>
  <si>
    <t>20611942136531</t>
  </si>
  <si>
    <t>03022</t>
  </si>
  <si>
    <t>611942028733</t>
  </si>
  <si>
    <t>20611942136548</t>
  </si>
  <si>
    <t>A321</t>
  </si>
  <si>
    <t>02885</t>
  </si>
  <si>
    <t>1/8 BEND</t>
  </si>
  <si>
    <t>611942028757</t>
  </si>
  <si>
    <t>20611942136555</t>
  </si>
  <si>
    <t>02886</t>
  </si>
  <si>
    <t>611942028764</t>
  </si>
  <si>
    <t>20611942136586</t>
  </si>
  <si>
    <t>02887</t>
  </si>
  <si>
    <t>611942028771</t>
  </si>
  <si>
    <t>20611942136616</t>
  </si>
  <si>
    <t>02888</t>
  </si>
  <si>
    <t>611942028788</t>
  </si>
  <si>
    <t>20611942136647</t>
  </si>
  <si>
    <t>03132</t>
  </si>
  <si>
    <t>611942028795</t>
  </si>
  <si>
    <t>20611942136678</t>
  </si>
  <si>
    <t>A323</t>
  </si>
  <si>
    <t>02890</t>
  </si>
  <si>
    <t>1/8 BEND, STREET</t>
  </si>
  <si>
    <t>611942028801</t>
  </si>
  <si>
    <t>20611942136685</t>
  </si>
  <si>
    <t>02891</t>
  </si>
  <si>
    <t>611942028818</t>
  </si>
  <si>
    <t>20611942136715</t>
  </si>
  <si>
    <t>02892</t>
  </si>
  <si>
    <t>611942028825</t>
  </si>
  <si>
    <t>20611942136746</t>
  </si>
  <si>
    <t>02893</t>
  </si>
  <si>
    <t>611942028832</t>
  </si>
  <si>
    <t>20611942136777</t>
  </si>
  <si>
    <t>03133</t>
  </si>
  <si>
    <t>611942028849</t>
  </si>
  <si>
    <t>20611942136791</t>
  </si>
  <si>
    <t>A324</t>
  </si>
  <si>
    <t>02899</t>
  </si>
  <si>
    <t>1/16 BEND</t>
  </si>
  <si>
    <t>611942028863</t>
  </si>
  <si>
    <t>20611942136807</t>
  </si>
  <si>
    <t>02900</t>
  </si>
  <si>
    <t>611942028870</t>
  </si>
  <si>
    <t>20611942136821</t>
  </si>
  <si>
    <t>02901</t>
  </si>
  <si>
    <t>611942028887</t>
  </si>
  <si>
    <t>20611942136845</t>
  </si>
  <si>
    <t>02983</t>
  </si>
  <si>
    <t>611942028894</t>
  </si>
  <si>
    <t>20611942136876</t>
  </si>
  <si>
    <t>02988</t>
  </si>
  <si>
    <t>611942028900</t>
  </si>
  <si>
    <t>20611942136890</t>
  </si>
  <si>
    <t>A326</t>
  </si>
  <si>
    <t>02984</t>
  </si>
  <si>
    <t>1/16 BEND, STREET</t>
  </si>
  <si>
    <t>611942028917</t>
  </si>
  <si>
    <t>20611942136906</t>
  </si>
  <si>
    <t>02985</t>
  </si>
  <si>
    <t>611942028924</t>
  </si>
  <si>
    <t>20611942136920</t>
  </si>
  <si>
    <t>02986</t>
  </si>
  <si>
    <t>611942028931</t>
  </si>
  <si>
    <t>20611942136944</t>
  </si>
  <si>
    <t>02987</t>
  </si>
  <si>
    <t>611942028948</t>
  </si>
  <si>
    <t>20611942136968</t>
  </si>
  <si>
    <t>A327</t>
  </si>
  <si>
    <t>03045</t>
  </si>
  <si>
    <t>DOUBLE 1/4 BEND</t>
  </si>
  <si>
    <t>611942028962</t>
  </si>
  <si>
    <t>20611942136975</t>
  </si>
  <si>
    <t>03046</t>
  </si>
  <si>
    <t>611942028979</t>
  </si>
  <si>
    <t>20611942136982</t>
  </si>
  <si>
    <t>03047</t>
  </si>
  <si>
    <t>611942028993</t>
  </si>
  <si>
    <t>20611942136999</t>
  </si>
  <si>
    <t>2 x 1 1/2 x 1 1/2</t>
  </si>
  <si>
    <t>03049</t>
  </si>
  <si>
    <t>611942028986</t>
  </si>
  <si>
    <t>20611942137002</t>
  </si>
  <si>
    <t>A329</t>
  </si>
  <si>
    <t>3 x 4</t>
  </si>
  <si>
    <t>03093</t>
  </si>
  <si>
    <t>CLOSET BEND, REDUCING (H X H)</t>
  </si>
  <si>
    <t>611942029006</t>
  </si>
  <si>
    <t>20611942137019</t>
  </si>
  <si>
    <t>A330</t>
  </si>
  <si>
    <t>03107</t>
  </si>
  <si>
    <t>CLOSET BEND, REDUCING (H X S)</t>
  </si>
  <si>
    <t>611942029013</t>
  </si>
  <si>
    <t>20611942137040</t>
  </si>
  <si>
    <t>A330X</t>
  </si>
  <si>
    <t>03108</t>
  </si>
  <si>
    <t>CLOSET BEND, REDUCING W / TEST CAP</t>
  </si>
  <si>
    <t>611942029020</t>
  </si>
  <si>
    <t>20611942137064</t>
  </si>
  <si>
    <t>A331</t>
  </si>
  <si>
    <t>03084</t>
  </si>
  <si>
    <t>VENT ELL</t>
  </si>
  <si>
    <t>611942029044</t>
  </si>
  <si>
    <t>20611942137088</t>
  </si>
  <si>
    <t>03085</t>
  </si>
  <si>
    <t>611942029051</t>
  </si>
  <si>
    <t>20611942137101</t>
  </si>
  <si>
    <t>03086</t>
  </si>
  <si>
    <t>611942029068</t>
  </si>
  <si>
    <t>20611942137125</t>
  </si>
  <si>
    <t>A333</t>
  </si>
  <si>
    <t>03088</t>
  </si>
  <si>
    <t>VENT ELL, STREET</t>
  </si>
  <si>
    <t>611942029075</t>
  </si>
  <si>
    <t>20611942137149</t>
  </si>
  <si>
    <t>03089</t>
  </si>
  <si>
    <t>611942029082</t>
  </si>
  <si>
    <t>20611942137156</t>
  </si>
  <si>
    <t>A400</t>
  </si>
  <si>
    <t>02752</t>
  </si>
  <si>
    <t>SANITARY TEE</t>
  </si>
  <si>
    <t>611942029273</t>
  </si>
  <si>
    <t>20611942137194</t>
  </si>
  <si>
    <t>02753</t>
  </si>
  <si>
    <t>611942029280</t>
  </si>
  <si>
    <t>20611942137224</t>
  </si>
  <si>
    <t>02754</t>
  </si>
  <si>
    <t>611942029297</t>
  </si>
  <si>
    <t>20611942126075</t>
  </si>
  <si>
    <t>02755</t>
  </si>
  <si>
    <t>611942029303</t>
  </si>
  <si>
    <t>20611942137262</t>
  </si>
  <si>
    <t>02756</t>
  </si>
  <si>
    <t>611942029310</t>
  </si>
  <si>
    <t>20611942137286</t>
  </si>
  <si>
    <t>A401</t>
  </si>
  <si>
    <t>02761</t>
  </si>
  <si>
    <t>SANITARY TEE, REDUCING</t>
  </si>
  <si>
    <t>611942029327</t>
  </si>
  <si>
    <t>20611942137293</t>
  </si>
  <si>
    <t>2 x 1 1/2 x 2</t>
  </si>
  <si>
    <t>02760</t>
  </si>
  <si>
    <t>611942029334</t>
  </si>
  <si>
    <t>20611942137316</t>
  </si>
  <si>
    <t>2 x 2 x 1 1/2</t>
  </si>
  <si>
    <t>02758</t>
  </si>
  <si>
    <t>611942029341</t>
  </si>
  <si>
    <t>20611942137330</t>
  </si>
  <si>
    <t>02764</t>
  </si>
  <si>
    <t>611942029358</t>
  </si>
  <si>
    <t>20611942137361</t>
  </si>
  <si>
    <t>02763</t>
  </si>
  <si>
    <t>611942029365</t>
  </si>
  <si>
    <t>20611942137392</t>
  </si>
  <si>
    <t>02765</t>
  </si>
  <si>
    <t>611942029389</t>
  </si>
  <si>
    <t>20611942137422</t>
  </si>
  <si>
    <t>4 x 4 x 3</t>
  </si>
  <si>
    <t>02766</t>
  </si>
  <si>
    <t>611942029396</t>
  </si>
  <si>
    <t>20611942137446</t>
  </si>
  <si>
    <t>6 x 6 x 4</t>
  </si>
  <si>
    <t>02768</t>
  </si>
  <si>
    <t>611942029402</t>
  </si>
  <si>
    <t>20611942126082</t>
  </si>
  <si>
    <t>A403</t>
  </si>
  <si>
    <t>03112</t>
  </si>
  <si>
    <t>SANITARY TEE, STREET</t>
  </si>
  <si>
    <t>611942029426</t>
  </si>
  <si>
    <t>20611942137460</t>
  </si>
  <si>
    <t>03113</t>
  </si>
  <si>
    <t>611942029433</t>
  </si>
  <si>
    <t>20611942137484</t>
  </si>
  <si>
    <t>03114</t>
  </si>
  <si>
    <t>611942029440</t>
  </si>
  <si>
    <t>20611942126099</t>
  </si>
  <si>
    <t>03120</t>
  </si>
  <si>
    <t>611942029457</t>
  </si>
  <si>
    <t>20611942137514</t>
  </si>
  <si>
    <t>A404</t>
  </si>
  <si>
    <t>03115</t>
  </si>
  <si>
    <t>SANITARY TEE, STREET, REDUCING</t>
  </si>
  <si>
    <t>611942029464</t>
  </si>
  <si>
    <t>20611942137521</t>
  </si>
  <si>
    <t>03116</t>
  </si>
  <si>
    <t>611942029471</t>
  </si>
  <si>
    <t>20611942137545</t>
  </si>
  <si>
    <t>03117</t>
  </si>
  <si>
    <t>611942029488</t>
  </si>
  <si>
    <t>20611942137569</t>
  </si>
  <si>
    <t>03118</t>
  </si>
  <si>
    <t>611942029495</t>
  </si>
  <si>
    <t>20611942137576</t>
  </si>
  <si>
    <t>03119</t>
  </si>
  <si>
    <t>611942029501</t>
  </si>
  <si>
    <t>20611942137583</t>
  </si>
  <si>
    <t>A416</t>
  </si>
  <si>
    <t>3 x 3 x 3 x 1 1/2</t>
  </si>
  <si>
    <t>02781</t>
  </si>
  <si>
    <t>SANITARY TEE W / LEFT SIDE INLET</t>
  </si>
  <si>
    <t>611942142156</t>
  </si>
  <si>
    <t>20611942169904</t>
  </si>
  <si>
    <t>3 x 3 x 3 x 2</t>
  </si>
  <si>
    <t>02782</t>
  </si>
  <si>
    <t>611942029587</t>
  </si>
  <si>
    <t>20611942137590</t>
  </si>
  <si>
    <t>A417</t>
  </si>
  <si>
    <t>02795</t>
  </si>
  <si>
    <t>SANITARY TEE W / RIGHT SIDE INLET</t>
  </si>
  <si>
    <t>611942125258</t>
  </si>
  <si>
    <t>20611942159882</t>
  </si>
  <si>
    <t>02796</t>
  </si>
  <si>
    <t>611942029617</t>
  </si>
  <si>
    <t>20611942137613</t>
  </si>
  <si>
    <t>A418</t>
  </si>
  <si>
    <t>3 x 3 x 3 x 2 x 2</t>
  </si>
  <si>
    <t>02811</t>
  </si>
  <si>
    <t>SANITARY TEE W / RIGHT &amp; LEFT SIDE INLET</t>
  </si>
  <si>
    <t>611942142163</t>
  </si>
  <si>
    <t>20611942170016</t>
  </si>
  <si>
    <t>A428</t>
  </si>
  <si>
    <t>02812</t>
  </si>
  <si>
    <t>DOUBLE SANITARY TEE</t>
  </si>
  <si>
    <t>611942029648</t>
  </si>
  <si>
    <t>20611942137637</t>
  </si>
  <si>
    <t>02813</t>
  </si>
  <si>
    <t>611942029655</t>
  </si>
  <si>
    <t>20611942137651</t>
  </si>
  <si>
    <t>02814</t>
  </si>
  <si>
    <t>611942029662</t>
  </si>
  <si>
    <t>20611942126105</t>
  </si>
  <si>
    <t>02815</t>
  </si>
  <si>
    <t>611942029679</t>
  </si>
  <si>
    <t>20611942137682</t>
  </si>
  <si>
    <t>A429</t>
  </si>
  <si>
    <t>2 x 2 x 1 1/2 x 1 1/2</t>
  </si>
  <si>
    <t>02817</t>
  </si>
  <si>
    <t>DOUBLE SANITARY TEE, REDUCING</t>
  </si>
  <si>
    <t>611942029686</t>
  </si>
  <si>
    <t>20611942137699</t>
  </si>
  <si>
    <t>3 x 3 x 1 1/2 x 1 1/2</t>
  </si>
  <si>
    <t>02818</t>
  </si>
  <si>
    <t>611942029693</t>
  </si>
  <si>
    <t>20611942137712</t>
  </si>
  <si>
    <t>3 x 3 x 2 x 2</t>
  </si>
  <si>
    <t>02820</t>
  </si>
  <si>
    <t>611942029709</t>
  </si>
  <si>
    <t>20611942137736</t>
  </si>
  <si>
    <t>4 x 4 x 2 x 2</t>
  </si>
  <si>
    <t>02240</t>
  </si>
  <si>
    <t>611942029716</t>
  </si>
  <si>
    <t>20611942137750</t>
  </si>
  <si>
    <t>4 x 4 x 3 x 3</t>
  </si>
  <si>
    <t>02821</t>
  </si>
  <si>
    <t>611942029723</t>
  </si>
  <si>
    <t>20611942137767</t>
  </si>
  <si>
    <t>A441</t>
  </si>
  <si>
    <t>03403</t>
  </si>
  <si>
    <t>VENT TEE</t>
  </si>
  <si>
    <t>611942029778</t>
  </si>
  <si>
    <t>20611942137774</t>
  </si>
  <si>
    <t>03404</t>
  </si>
  <si>
    <t>611942029785</t>
  </si>
  <si>
    <t>20611942137798</t>
  </si>
  <si>
    <t>03405</t>
  </si>
  <si>
    <t>611942029792</t>
  </si>
  <si>
    <t>20611942137811</t>
  </si>
  <si>
    <t>A444X</t>
  </si>
  <si>
    <t>02997</t>
  </si>
  <si>
    <t>CLEANOUT TEE WITH PLUG</t>
  </si>
  <si>
    <t>611942029860</t>
  </si>
  <si>
    <t>20611942137835</t>
  </si>
  <si>
    <t>02998</t>
  </si>
  <si>
    <t>611942029877</t>
  </si>
  <si>
    <t>20611942137842</t>
  </si>
  <si>
    <t>02999</t>
  </si>
  <si>
    <t>611942029884</t>
  </si>
  <si>
    <t>20611942137859</t>
  </si>
  <si>
    <t>03000</t>
  </si>
  <si>
    <t>611942029891</t>
  </si>
  <si>
    <t>20611942137866</t>
  </si>
  <si>
    <t>A445</t>
  </si>
  <si>
    <t>03413</t>
  </si>
  <si>
    <t>FLUSH CLEANOUT TEE</t>
  </si>
  <si>
    <t>611942029907</t>
  </si>
  <si>
    <t>20611942137873</t>
  </si>
  <si>
    <t>03414</t>
  </si>
  <si>
    <t>611942029914</t>
  </si>
  <si>
    <t>20611942137897</t>
  </si>
  <si>
    <t>03415</t>
  </si>
  <si>
    <t>611942029921</t>
  </si>
  <si>
    <t>20611942137910</t>
  </si>
  <si>
    <t>03416</t>
  </si>
  <si>
    <t>611942029938</t>
  </si>
  <si>
    <t>20611942137941</t>
  </si>
  <si>
    <t>A448</t>
  </si>
  <si>
    <t>02237</t>
  </si>
  <si>
    <t>TWO-WAY CLEANOUT</t>
  </si>
  <si>
    <t>611942030040</t>
  </si>
  <si>
    <t>20611942137965</t>
  </si>
  <si>
    <t>02238</t>
  </si>
  <si>
    <t>611942030057</t>
  </si>
  <si>
    <t>20611942137989</t>
  </si>
  <si>
    <t>A500</t>
  </si>
  <si>
    <t>02246</t>
  </si>
  <si>
    <t>DOUBLE FIXTURE FITTING</t>
  </si>
  <si>
    <t>611942030071</t>
  </si>
  <si>
    <t>20611942138009</t>
  </si>
  <si>
    <t>02249</t>
  </si>
  <si>
    <t>611942030088</t>
  </si>
  <si>
    <t>20611942138016</t>
  </si>
  <si>
    <t>2 x 1 1/2 x 1 1/2 x 1 1/2</t>
  </si>
  <si>
    <t>02247</t>
  </si>
  <si>
    <t>611942030095</t>
  </si>
  <si>
    <t>20611942138023</t>
  </si>
  <si>
    <t>2 x 1 1/2 x 2 x 2</t>
  </si>
  <si>
    <t>02248</t>
  </si>
  <si>
    <t>611942030101</t>
  </si>
  <si>
    <t>20611942138030</t>
  </si>
  <si>
    <t>02244</t>
  </si>
  <si>
    <t>611942048946</t>
  </si>
  <si>
    <t>20611942138047</t>
  </si>
  <si>
    <t>3 x 2 x 3 x 3</t>
  </si>
  <si>
    <t>02250</t>
  </si>
  <si>
    <t>611942030118</t>
  </si>
  <si>
    <t>20611942138054</t>
  </si>
  <si>
    <t>A501</t>
  </si>
  <si>
    <t>02853</t>
  </si>
  <si>
    <t>COMBINATION WYE &amp; 1/8 BEND - ONE PIECE</t>
  </si>
  <si>
    <t>611942030125</t>
  </si>
  <si>
    <t>20611942138061</t>
  </si>
  <si>
    <t>02858</t>
  </si>
  <si>
    <t>611942030132</t>
  </si>
  <si>
    <t>20611942138085</t>
  </si>
  <si>
    <t>02852</t>
  </si>
  <si>
    <t>611942030149</t>
  </si>
  <si>
    <t>20611942138108</t>
  </si>
  <si>
    <t>02860</t>
  </si>
  <si>
    <t>611942030156</t>
  </si>
  <si>
    <t>20611942138139</t>
  </si>
  <si>
    <t>A502</t>
  </si>
  <si>
    <t>02835</t>
  </si>
  <si>
    <t>COMBINATION WYE &amp; 1/8 BEND, REDUCING - ONE PIECE</t>
  </si>
  <si>
    <t>611942030163</t>
  </si>
  <si>
    <t>20611942138153</t>
  </si>
  <si>
    <t>02865</t>
  </si>
  <si>
    <t>611942030187</t>
  </si>
  <si>
    <t>20611942138160</t>
  </si>
  <si>
    <t>02837</t>
  </si>
  <si>
    <t>611942030194</t>
  </si>
  <si>
    <t>20611942138191</t>
  </si>
  <si>
    <t>02857</t>
  </si>
  <si>
    <t>611942030200</t>
  </si>
  <si>
    <t>20611942138214</t>
  </si>
  <si>
    <t>02863</t>
  </si>
  <si>
    <t>611942030217</t>
  </si>
  <si>
    <t>20611942138238</t>
  </si>
  <si>
    <t>02864</t>
  </si>
  <si>
    <t>611942030224</t>
  </si>
  <si>
    <t>20611942138252</t>
  </si>
  <si>
    <t>A600</t>
  </si>
  <si>
    <t>02822</t>
  </si>
  <si>
    <t>WYE</t>
  </si>
  <si>
    <t>611942030378</t>
  </si>
  <si>
    <t>20611942138276</t>
  </si>
  <si>
    <t>02823</t>
  </si>
  <si>
    <t>611942030385</t>
  </si>
  <si>
    <t>20611942138306</t>
  </si>
  <si>
    <t>02824</t>
  </si>
  <si>
    <t>611942030392</t>
  </si>
  <si>
    <t>20611942126112</t>
  </si>
  <si>
    <t>02825</t>
  </si>
  <si>
    <t>611942030408</t>
  </si>
  <si>
    <t>20611942138344</t>
  </si>
  <si>
    <t>03135</t>
  </si>
  <si>
    <t>611942030415</t>
  </si>
  <si>
    <t>20611942126129</t>
  </si>
  <si>
    <t>A601</t>
  </si>
  <si>
    <t>02831</t>
  </si>
  <si>
    <t>WYE, REDUCING</t>
  </si>
  <si>
    <t>611942030422</t>
  </si>
  <si>
    <t>20611942138375</t>
  </si>
  <si>
    <t>02832</t>
  </si>
  <si>
    <t>611942030439</t>
  </si>
  <si>
    <t>20611942138382</t>
  </si>
  <si>
    <t>02826</t>
  </si>
  <si>
    <t>611942030446</t>
  </si>
  <si>
    <t>20611942138399</t>
  </si>
  <si>
    <t>02827</t>
  </si>
  <si>
    <t>611942030453</t>
  </si>
  <si>
    <t>20611942138429</t>
  </si>
  <si>
    <t>02828</t>
  </si>
  <si>
    <t>611942030460</t>
  </si>
  <si>
    <t>20611942138450</t>
  </si>
  <si>
    <t>4 x 4 x 1 1/2</t>
  </si>
  <si>
    <t>02833</t>
  </si>
  <si>
    <t>611942030477</t>
  </si>
  <si>
    <t>20611942138481</t>
  </si>
  <si>
    <t>02829</t>
  </si>
  <si>
    <t>611942030484</t>
  </si>
  <si>
    <t>20611942138498</t>
  </si>
  <si>
    <t>02830</t>
  </si>
  <si>
    <t>611942030491</t>
  </si>
  <si>
    <t>20611942138528</t>
  </si>
  <si>
    <t>03137</t>
  </si>
  <si>
    <t>611942030514</t>
  </si>
  <si>
    <t>20611942126136</t>
  </si>
  <si>
    <t>A602</t>
  </si>
  <si>
    <t>03367</t>
  </si>
  <si>
    <t>WYE, STREET</t>
  </si>
  <si>
    <t>611942142927</t>
  </si>
  <si>
    <t>20611942170993</t>
  </si>
  <si>
    <t>03368</t>
  </si>
  <si>
    <t>611942030552</t>
  </si>
  <si>
    <t>20611942138559</t>
  </si>
  <si>
    <t>03369</t>
  </si>
  <si>
    <t>611942030569</t>
  </si>
  <si>
    <t>20611942138573</t>
  </si>
  <si>
    <t>03370</t>
  </si>
  <si>
    <t>611942142965</t>
  </si>
  <si>
    <t>20611942171389</t>
  </si>
  <si>
    <t>A603</t>
  </si>
  <si>
    <t>03373</t>
  </si>
  <si>
    <t>WYE, STREET, REDUCING</t>
  </si>
  <si>
    <t>611942030606</t>
  </si>
  <si>
    <t>20611942138597</t>
  </si>
  <si>
    <t>03375</t>
  </si>
  <si>
    <t>611942134649</t>
  </si>
  <si>
    <t>20611942164473</t>
  </si>
  <si>
    <t>A611</t>
  </si>
  <si>
    <t>02838</t>
  </si>
  <si>
    <t>DOUBLE WYE</t>
  </si>
  <si>
    <t>611942030620</t>
  </si>
  <si>
    <t>20611942138603</t>
  </si>
  <si>
    <t>02839</t>
  </si>
  <si>
    <t>611942030637</t>
  </si>
  <si>
    <t>20611942138627</t>
  </si>
  <si>
    <t>02840</t>
  </si>
  <si>
    <t>611942030644</t>
  </si>
  <si>
    <t>20611942126143</t>
  </si>
  <si>
    <t>02841</t>
  </si>
  <si>
    <t>611942030651</t>
  </si>
  <si>
    <t>20611942138658</t>
  </si>
  <si>
    <t>A612</t>
  </si>
  <si>
    <t>02847</t>
  </si>
  <si>
    <t>DOUBLE WYE REDUCING</t>
  </si>
  <si>
    <t>611942030668</t>
  </si>
  <si>
    <t>20611942138665</t>
  </si>
  <si>
    <t>02844</t>
  </si>
  <si>
    <t>611942030682</t>
  </si>
  <si>
    <t>20611942138672</t>
  </si>
  <si>
    <t>02846</t>
  </si>
  <si>
    <t>611942030705</t>
  </si>
  <si>
    <t>20611942138689</t>
  </si>
  <si>
    <t>A700</t>
  </si>
  <si>
    <t>03466</t>
  </si>
  <si>
    <t>RETURN BEND</t>
  </si>
  <si>
    <t>611942030743</t>
  </si>
  <si>
    <t>20611942138696</t>
  </si>
  <si>
    <t>03467</t>
  </si>
  <si>
    <t>611942030750</t>
  </si>
  <si>
    <t>20611942138719</t>
  </si>
  <si>
    <t>03468</t>
  </si>
  <si>
    <t>611942030767</t>
  </si>
  <si>
    <t>20611942138726</t>
  </si>
  <si>
    <t>03469</t>
  </si>
  <si>
    <t>611942030774</t>
  </si>
  <si>
    <t>20611942138733</t>
  </si>
  <si>
    <t>A704P</t>
  </si>
  <si>
    <t>02975</t>
  </si>
  <si>
    <t>TAIL PIECE ADAPTER W/ 2 SIZE SJ WASHERS</t>
  </si>
  <si>
    <t>611942030811</t>
  </si>
  <si>
    <t>20611942138740</t>
  </si>
  <si>
    <t>A706X</t>
  </si>
  <si>
    <t>02214</t>
  </si>
  <si>
    <t>P-TRAP W / SOLVENT WELD JOINT</t>
  </si>
  <si>
    <t>611942030842</t>
  </si>
  <si>
    <t>20611942138764</t>
  </si>
  <si>
    <t>02222</t>
  </si>
  <si>
    <t>611942030859</t>
  </si>
  <si>
    <t>20611942138795</t>
  </si>
  <si>
    <t>02230</t>
  </si>
  <si>
    <t>611942030866</t>
  </si>
  <si>
    <t>20611942138825</t>
  </si>
  <si>
    <t>02231</t>
  </si>
  <si>
    <t>611942030873</t>
  </si>
  <si>
    <t>20611942138832</t>
  </si>
  <si>
    <t>A707X</t>
  </si>
  <si>
    <t>02223</t>
  </si>
  <si>
    <t>P-TRAP W / SOLVENT WELD JOINT &amp; CLEAN OUT</t>
  </si>
  <si>
    <t>611942030927</t>
  </si>
  <si>
    <t>20611942138849</t>
  </si>
  <si>
    <t>02224</t>
  </si>
  <si>
    <t>611942030934</t>
  </si>
  <si>
    <t>20611942138863</t>
  </si>
  <si>
    <t>A708P</t>
  </si>
  <si>
    <t>02215</t>
  </si>
  <si>
    <t>P-TRAP W / UNION</t>
  </si>
  <si>
    <t>611942030965</t>
  </si>
  <si>
    <t>20611942138887</t>
  </si>
  <si>
    <t>02216</t>
  </si>
  <si>
    <t>611942030972</t>
  </si>
  <si>
    <t>20611942138900</t>
  </si>
  <si>
    <t>A711M</t>
  </si>
  <si>
    <t>02221</t>
  </si>
  <si>
    <t>LA P-TRAP W /UNION &amp; 1 PIECE POLY NUT</t>
  </si>
  <si>
    <t>611942031023</t>
  </si>
  <si>
    <t>20611942138931</t>
  </si>
  <si>
    <t>A711P</t>
  </si>
  <si>
    <t xml:space="preserve">1 1/4 x 1 1/2 </t>
  </si>
  <si>
    <t>02220</t>
  </si>
  <si>
    <t>LA P-TRAP W /UNION &amp; 2 SIZE SJ WASHERS</t>
  </si>
  <si>
    <t>611942132812</t>
  </si>
  <si>
    <t>20611942163766</t>
  </si>
  <si>
    <t>A720X</t>
  </si>
  <si>
    <t>3 x 6 x 1 1/2</t>
  </si>
  <si>
    <t>03100</t>
  </si>
  <si>
    <t>DRUM TRAP W / CLEANOUT</t>
  </si>
  <si>
    <t>611942031061</t>
  </si>
  <si>
    <t>20611942138955</t>
  </si>
  <si>
    <t>A800</t>
  </si>
  <si>
    <t>02902</t>
  </si>
  <si>
    <t>CLOSET FLANGE</t>
  </si>
  <si>
    <t>611942031092</t>
  </si>
  <si>
    <t>20611942138986</t>
  </si>
  <si>
    <t>A800S</t>
  </si>
  <si>
    <t>02903</t>
  </si>
  <si>
    <t>CLOSET FLANGE - W / STOP - HUB</t>
  </si>
  <si>
    <t>611942041978</t>
  </si>
  <si>
    <t>20611942139006</t>
  </si>
  <si>
    <t>A800KO</t>
  </si>
  <si>
    <t>02254</t>
  </si>
  <si>
    <t>CLOSET FLANGE - HUB  W / KNOCK OUT</t>
  </si>
  <si>
    <t>611942031108</t>
  </si>
  <si>
    <t>20611942138993</t>
  </si>
  <si>
    <t>A801</t>
  </si>
  <si>
    <t>02919</t>
  </si>
  <si>
    <t>CLOSET FLANGE - SPIGOT REDUCING</t>
  </si>
  <si>
    <t>611942031122</t>
  </si>
  <si>
    <t>20611942139013</t>
  </si>
  <si>
    <t>A808</t>
  </si>
  <si>
    <t>02260</t>
  </si>
  <si>
    <t>CLOSET FLANGE - MALE</t>
  </si>
  <si>
    <t>611942142941</t>
  </si>
  <si>
    <t>20611942171358</t>
  </si>
  <si>
    <t>A810</t>
  </si>
  <si>
    <t>02256</t>
  </si>
  <si>
    <t>CLOSET FLANGE - HUB,  ADJ PLASTIC RING</t>
  </si>
  <si>
    <t>611942101900</t>
  </si>
  <si>
    <t>20611942139068</t>
  </si>
  <si>
    <t>A810S</t>
  </si>
  <si>
    <t>02251</t>
  </si>
  <si>
    <t>CLOSET FLANGE - HUB,  ADJ PLASTIC RING W / STOP</t>
  </si>
  <si>
    <t>611942101894</t>
  </si>
  <si>
    <t>20611942139051</t>
  </si>
  <si>
    <t>A811</t>
  </si>
  <si>
    <t>02227</t>
  </si>
  <si>
    <t>CLOSET FLANGE - HUB,  ADJ METAL RING, EPOXY COATED</t>
  </si>
  <si>
    <t>611942031160</t>
  </si>
  <si>
    <t>20611942139020</t>
  </si>
  <si>
    <t>02226</t>
  </si>
  <si>
    <t>611942031177</t>
  </si>
  <si>
    <t>20611942139044</t>
  </si>
  <si>
    <t>A812</t>
  </si>
  <si>
    <t>02228</t>
  </si>
  <si>
    <t>CLOSET FLANGE - SPIGOT,  ADJ METAL RING, EPOXY COATED</t>
  </si>
  <si>
    <t>611942031207</t>
  </si>
  <si>
    <t>20611942139075</t>
  </si>
  <si>
    <t>02229</t>
  </si>
  <si>
    <t>611942031214</t>
  </si>
  <si>
    <t>20611942139082</t>
  </si>
  <si>
    <t>A812P</t>
  </si>
  <si>
    <t>02252</t>
  </si>
  <si>
    <t>CLOSET FLANGE - SPIGOT,  ADJ PLASTIC RING</t>
  </si>
  <si>
    <t>611942101917</t>
  </si>
  <si>
    <t>20611942139105</t>
  </si>
  <si>
    <t>A815</t>
  </si>
  <si>
    <t>4 x 4 / 4 x 3</t>
  </si>
  <si>
    <t>02255</t>
  </si>
  <si>
    <t>FLUSH CLOSET FLANGE (INSIDE 4", OUTSIDE 3")</t>
  </si>
  <si>
    <t>611942031245</t>
  </si>
  <si>
    <t>20611942139129</t>
  </si>
  <si>
    <t>A820</t>
  </si>
  <si>
    <t>02920</t>
  </si>
  <si>
    <t>OFFSET CLOSET FLANGE - HUB, ADJ METAL RING, EPOXY COATED</t>
  </si>
  <si>
    <t>611942031269</t>
  </si>
  <si>
    <t>20611942139143</t>
  </si>
  <si>
    <t>A820P</t>
  </si>
  <si>
    <t xml:space="preserve">4 x 3 </t>
  </si>
  <si>
    <t>03040</t>
  </si>
  <si>
    <t>OFFSET CLOSET FLANGE - HUB, ADJ PLASTIC RING</t>
  </si>
  <si>
    <t>611942101931</t>
  </si>
  <si>
    <t>20611942139150</t>
  </si>
  <si>
    <t>A824</t>
  </si>
  <si>
    <t>02210</t>
  </si>
  <si>
    <t>CLOSET FLANGE - SPIGOT, ADJ METAL RING, EXTND 4" SPIGOT</t>
  </si>
  <si>
    <t>611942031290</t>
  </si>
  <si>
    <t>20611942139167</t>
  </si>
  <si>
    <t>A900</t>
  </si>
  <si>
    <t>03418</t>
  </si>
  <si>
    <t>SWIVEL TRAY PLUG ADAPTER W WASHER</t>
  </si>
  <si>
    <t>611942041619</t>
  </si>
  <si>
    <t>20611942139198</t>
  </si>
  <si>
    <t>A900X</t>
  </si>
  <si>
    <t>03013</t>
  </si>
  <si>
    <t>EXTENDED SWIVEL TRAY PLUG ADAPTER W WASHER</t>
  </si>
  <si>
    <t>611942134632</t>
  </si>
  <si>
    <t>20611942165517</t>
  </si>
  <si>
    <t>A910</t>
  </si>
  <si>
    <t>03421</t>
  </si>
  <si>
    <t>611942041626</t>
  </si>
  <si>
    <t>20611942139211</t>
  </si>
  <si>
    <t xml:space="preserve"> * Call your representative for availability.</t>
  </si>
  <si>
    <t>Piece Weight</t>
  </si>
  <si>
    <t>Invoice</t>
  </si>
  <si>
    <t>List prices per CPF's ABS-0225</t>
  </si>
  <si>
    <t>(Supersedes UW ADF0225)</t>
  </si>
  <si>
    <t>Effective  January 2, 2026</t>
  </si>
  <si>
    <t>UW ADF0126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</si>
</sst>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\(0.00\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164" fontId="2" fillId="0" borderId="0" xfId="0" applyNumberFormat="1" applyFont="1" applyFill="1"/>
    <xf numFmtId="165" fontId="3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43" fontId="2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12" fontId="0" fillId="0" borderId="0" xfId="0" applyNumberFormat="1" applyFill="1" applyAlignment="1">
      <alignment horizontal="center"/>
    </xf>
    <xf numFmtId="165" fontId="0" fillId="0" borderId="0" xfId="1" applyNumberFormat="1" applyFont="1" applyFill="1" applyAlignment="1">
      <alignment horizontal="right"/>
    </xf>
    <xf numFmtId="2" fontId="4" fillId="0" borderId="0" xfId="0" quotePrefix="1" applyNumberFormat="1" applyFont="1" applyFill="1" applyAlignment="1">
      <alignment horizontal="left"/>
    </xf>
    <xf numFmtId="166" fontId="0" fillId="0" borderId="1" xfId="0" applyNumberFormat="1" applyFill="1" applyBorder="1" applyAlignment="1">
      <alignment horizontal="center"/>
    </xf>
    <xf numFmtId="165" fontId="5" fillId="0" borderId="0" xfId="1" applyNumberFormat="1" applyFont="1" applyFill="1" applyAlignment="1">
      <alignment horizontal="right"/>
    </xf>
    <xf numFmtId="39" fontId="0" fillId="0" borderId="0" xfId="1" applyNumberFormat="1" applyFont="1" applyFill="1"/>
    <xf numFmtId="164" fontId="6" fillId="0" borderId="0" xfId="0" applyNumberFormat="1" applyFont="1" applyFill="1" applyAlignment="1">
      <alignment horizontal="center"/>
    </xf>
    <xf numFmtId="12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2" fontId="2" fillId="0" borderId="0" xfId="0" quotePrefix="1" applyNumberFormat="1" applyFont="1" applyFill="1" applyAlignment="1">
      <alignment horizontal="center"/>
    </xf>
    <xf numFmtId="2" fontId="2" fillId="0" borderId="0" xfId="0" quotePrefix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2" fontId="2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2" fillId="0" borderId="0" xfId="0" quotePrefix="1" applyNumberFormat="1" applyFont="1" applyFill="1" applyAlignment="1">
      <alignment horizontal="left"/>
    </xf>
    <xf numFmtId="2" fontId="0" fillId="0" borderId="0" xfId="0" quotePrefix="1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43" fontId="0" fillId="0" borderId="0" xfId="0" applyNumberFormat="1"/>
    <xf numFmtId="0" fontId="7" fillId="0" borderId="0" xfId="0" applyFont="1"/>
    <xf numFmtId="2" fontId="7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44" fontId="0" fillId="0" borderId="0" xfId="3" applyFont="1"/>
    <xf numFmtId="0" fontId="3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  <xf numFmtId="0" fontId="2" fillId="0" borderId="0" xfId="2" applyAlignment="1"/>
  </cellXfs>
  <cellStyles count="4">
    <cellStyle name="Comma" xfId="1" builtinId="3"/>
    <cellStyle name="Currency" xfId="3" builtinId="4"/>
    <cellStyle name="Normal" xfId="0" builtinId="0"/>
    <cellStyle name="Normal 17 10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0"/>
  <sheetViews>
    <sheetView tabSelected="1" zoomScale="80" zoomScaleNormal="80" workbookViewId="0">
      <pane ySplit="6" topLeftCell="A7" activePane="bottomLeft" state="frozen"/>
      <selection pane="bottomLeft" activeCell="O14" sqref="O14"/>
    </sheetView>
  </sheetViews>
  <sheetFormatPr defaultRowHeight="14.5" x14ac:dyDescent="0.35"/>
  <cols>
    <col min="1" max="1" width="13.453125" style="3" customWidth="1"/>
    <col min="2" max="2" width="16.54296875" style="9" customWidth="1"/>
    <col min="3" max="3" width="12.81640625" style="4" bestFit="1" customWidth="1"/>
    <col min="4" max="4" width="63.453125" style="1" customWidth="1"/>
    <col min="5" max="5" width="20" style="2" bestFit="1" customWidth="1"/>
    <col min="6" max="6" width="10.1796875" style="3" customWidth="1"/>
    <col min="7" max="7" width="18.453125" style="3" bestFit="1" customWidth="1"/>
    <col min="8" max="8" width="4.81640625" style="3" customWidth="1"/>
    <col min="9" max="9" width="13.453125" style="4" customWidth="1"/>
    <col min="10" max="10" width="15.453125" style="4" customWidth="1"/>
    <col min="11" max="11" width="15.08984375" style="14" customWidth="1"/>
  </cols>
  <sheetData>
    <row r="1" spans="1:12" ht="15.5" x14ac:dyDescent="0.35">
      <c r="A1" s="38" t="s">
        <v>0</v>
      </c>
      <c r="B1" s="38"/>
      <c r="C1" s="38"/>
      <c r="K1" s="5" t="s">
        <v>1067</v>
      </c>
    </row>
    <row r="2" spans="1:12" x14ac:dyDescent="0.35">
      <c r="A2" s="39" t="s">
        <v>1</v>
      </c>
      <c r="B2" s="40"/>
      <c r="C2" s="40"/>
      <c r="K2" s="6" t="s">
        <v>1066</v>
      </c>
    </row>
    <row r="3" spans="1:12" x14ac:dyDescent="0.35">
      <c r="A3" s="8"/>
      <c r="K3" s="10" t="s">
        <v>1065</v>
      </c>
    </row>
    <row r="4" spans="1:12" x14ac:dyDescent="0.35">
      <c r="A4" s="11" t="s">
        <v>2</v>
      </c>
      <c r="B4" s="12">
        <v>0</v>
      </c>
      <c r="K4" s="13" t="s">
        <v>3</v>
      </c>
    </row>
    <row r="6" spans="1:12" x14ac:dyDescent="0.35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7" t="s">
        <v>9</v>
      </c>
      <c r="G6" s="17" t="s">
        <v>1062</v>
      </c>
      <c r="H6" s="17" t="s">
        <v>10</v>
      </c>
      <c r="I6" s="18" t="s">
        <v>11</v>
      </c>
      <c r="J6" s="18" t="s">
        <v>12</v>
      </c>
      <c r="K6" s="17" t="s">
        <v>13</v>
      </c>
      <c r="L6" s="17" t="s">
        <v>1063</v>
      </c>
    </row>
    <row r="7" spans="1:12" x14ac:dyDescent="0.35">
      <c r="A7" s="19" t="s">
        <v>14</v>
      </c>
      <c r="B7" s="9" t="s">
        <v>15</v>
      </c>
      <c r="C7" s="20" t="s">
        <v>16</v>
      </c>
      <c r="D7" s="19" t="s">
        <v>17</v>
      </c>
      <c r="E7" s="36">
        <v>100</v>
      </c>
      <c r="F7" s="21">
        <v>8000</v>
      </c>
      <c r="G7" s="31">
        <v>6.2E-2</v>
      </c>
      <c r="H7" s="1" t="s">
        <v>18</v>
      </c>
      <c r="I7" s="22" t="s">
        <v>19</v>
      </c>
      <c r="J7" s="22" t="s">
        <v>20</v>
      </c>
      <c r="K7" s="37">
        <v>34.25</v>
      </c>
      <c r="L7" s="32">
        <f t="shared" ref="L7:L70" si="0">IFERROR(ROUND($B$4*K7,4),"Invoice")</f>
        <v>0</v>
      </c>
    </row>
    <row r="8" spans="1:12" x14ac:dyDescent="0.35">
      <c r="A8" s="19" t="s">
        <v>14</v>
      </c>
      <c r="B8" s="9" t="s">
        <v>21</v>
      </c>
      <c r="C8" s="20" t="s">
        <v>22</v>
      </c>
      <c r="D8" s="19" t="s">
        <v>17</v>
      </c>
      <c r="E8" s="21">
        <v>100</v>
      </c>
      <c r="F8" s="21">
        <v>5600</v>
      </c>
      <c r="G8" s="31">
        <v>6.7000000000000004E-2</v>
      </c>
      <c r="H8" s="1" t="s">
        <v>18</v>
      </c>
      <c r="I8" s="22" t="s">
        <v>23</v>
      </c>
      <c r="J8" s="22" t="s">
        <v>24</v>
      </c>
      <c r="K8" s="37">
        <v>17.45</v>
      </c>
      <c r="L8" s="32">
        <f t="shared" si="0"/>
        <v>0</v>
      </c>
    </row>
    <row r="9" spans="1:12" x14ac:dyDescent="0.35">
      <c r="A9" s="19" t="s">
        <v>14</v>
      </c>
      <c r="B9" s="9">
        <v>2</v>
      </c>
      <c r="C9" s="20" t="s">
        <v>25</v>
      </c>
      <c r="D9" s="19" t="s">
        <v>17</v>
      </c>
      <c r="E9" s="21">
        <v>100</v>
      </c>
      <c r="F9" s="21">
        <v>4900</v>
      </c>
      <c r="G9" s="31">
        <v>9.9000000000000005E-2</v>
      </c>
      <c r="H9" s="1" t="s">
        <v>18</v>
      </c>
      <c r="I9" s="22" t="s">
        <v>26</v>
      </c>
      <c r="J9" s="22" t="s">
        <v>27</v>
      </c>
      <c r="K9" s="37">
        <v>21.95</v>
      </c>
      <c r="L9" s="32">
        <f t="shared" si="0"/>
        <v>0</v>
      </c>
    </row>
    <row r="10" spans="1:12" x14ac:dyDescent="0.35">
      <c r="A10" s="19" t="s">
        <v>14</v>
      </c>
      <c r="B10" s="9">
        <v>3</v>
      </c>
      <c r="C10" s="20" t="s">
        <v>28</v>
      </c>
      <c r="D10" s="19" t="s">
        <v>17</v>
      </c>
      <c r="E10" s="21">
        <v>60</v>
      </c>
      <c r="F10" s="21">
        <v>1080</v>
      </c>
      <c r="G10" s="31">
        <v>0.315</v>
      </c>
      <c r="H10" s="1" t="s">
        <v>18</v>
      </c>
      <c r="I10" s="22" t="s">
        <v>29</v>
      </c>
      <c r="J10" s="22" t="s">
        <v>30</v>
      </c>
      <c r="K10" s="37">
        <v>65.75</v>
      </c>
      <c r="L10" s="32">
        <f t="shared" si="0"/>
        <v>0</v>
      </c>
    </row>
    <row r="11" spans="1:12" x14ac:dyDescent="0.35">
      <c r="A11" s="19" t="s">
        <v>14</v>
      </c>
      <c r="B11" s="9">
        <v>4</v>
      </c>
      <c r="C11" s="20" t="s">
        <v>31</v>
      </c>
      <c r="D11" s="19" t="s">
        <v>17</v>
      </c>
      <c r="E11" s="21">
        <v>25</v>
      </c>
      <c r="F11" s="21">
        <v>700</v>
      </c>
      <c r="G11" s="31">
        <v>0.58499999999999996</v>
      </c>
      <c r="H11" s="1" t="s">
        <v>18</v>
      </c>
      <c r="I11" s="22" t="s">
        <v>32</v>
      </c>
      <c r="J11" s="22" t="s">
        <v>33</v>
      </c>
      <c r="K11" s="37">
        <v>109.65</v>
      </c>
      <c r="L11" s="32">
        <f t="shared" si="0"/>
        <v>0</v>
      </c>
    </row>
    <row r="12" spans="1:12" x14ac:dyDescent="0.35">
      <c r="A12" s="19" t="s">
        <v>14</v>
      </c>
      <c r="B12" s="9">
        <v>6</v>
      </c>
      <c r="C12" s="20" t="s">
        <v>34</v>
      </c>
      <c r="D12" s="19" t="s">
        <v>17</v>
      </c>
      <c r="E12" s="21">
        <v>15</v>
      </c>
      <c r="F12" s="21">
        <v>180</v>
      </c>
      <c r="G12" s="31">
        <v>1.7370000000000001</v>
      </c>
      <c r="H12" s="1" t="s">
        <v>18</v>
      </c>
      <c r="I12" s="22" t="s">
        <v>35</v>
      </c>
      <c r="J12" s="22" t="s">
        <v>36</v>
      </c>
      <c r="K12" s="37">
        <v>459.65</v>
      </c>
      <c r="L12" s="32">
        <f t="shared" si="0"/>
        <v>0</v>
      </c>
    </row>
    <row r="13" spans="1:12" s="33" customFormat="1" x14ac:dyDescent="0.35">
      <c r="A13" s="19" t="s">
        <v>37</v>
      </c>
      <c r="B13" s="9" t="s">
        <v>21</v>
      </c>
      <c r="C13" s="20" t="s">
        <v>38</v>
      </c>
      <c r="D13" s="19" t="s">
        <v>39</v>
      </c>
      <c r="E13" s="21">
        <v>100</v>
      </c>
      <c r="F13" s="21">
        <v>5600</v>
      </c>
      <c r="G13" s="31">
        <v>7.3999999999999996E-2</v>
      </c>
      <c r="H13" s="1" t="s">
        <v>18</v>
      </c>
      <c r="I13" s="22" t="s">
        <v>40</v>
      </c>
      <c r="J13" s="22" t="s">
        <v>41</v>
      </c>
      <c r="K13" s="37">
        <v>30</v>
      </c>
      <c r="L13" s="7">
        <f t="shared" si="0"/>
        <v>0</v>
      </c>
    </row>
    <row r="14" spans="1:12" x14ac:dyDescent="0.35">
      <c r="A14" s="19" t="s">
        <v>37</v>
      </c>
      <c r="B14" s="9">
        <v>2</v>
      </c>
      <c r="C14" s="20" t="s">
        <v>42</v>
      </c>
      <c r="D14" s="19" t="s">
        <v>39</v>
      </c>
      <c r="E14" s="21">
        <v>100</v>
      </c>
      <c r="F14" s="21">
        <v>4900</v>
      </c>
      <c r="G14" s="31">
        <v>0.115</v>
      </c>
      <c r="H14" s="1" t="s">
        <v>18</v>
      </c>
      <c r="I14" s="22" t="s">
        <v>43</v>
      </c>
      <c r="J14" s="22" t="s">
        <v>44</v>
      </c>
      <c r="K14" s="37">
        <v>47.2</v>
      </c>
      <c r="L14" s="7">
        <f t="shared" si="0"/>
        <v>0</v>
      </c>
    </row>
    <row r="15" spans="1:12" x14ac:dyDescent="0.35">
      <c r="A15" s="19" t="s">
        <v>37</v>
      </c>
      <c r="B15" s="9">
        <v>3</v>
      </c>
      <c r="C15" s="20" t="s">
        <v>45</v>
      </c>
      <c r="D15" s="19" t="s">
        <v>39</v>
      </c>
      <c r="E15" s="21">
        <v>25</v>
      </c>
      <c r="F15" s="21">
        <v>1470</v>
      </c>
      <c r="G15" s="31">
        <v>0.35399999999999998</v>
      </c>
      <c r="H15" s="1" t="s">
        <v>18</v>
      </c>
      <c r="I15" s="22" t="s">
        <v>46</v>
      </c>
      <c r="J15" s="22" t="s">
        <v>47</v>
      </c>
      <c r="K15" s="37">
        <v>126.35</v>
      </c>
      <c r="L15" s="7">
        <f t="shared" si="0"/>
        <v>0</v>
      </c>
    </row>
    <row r="16" spans="1:12" x14ac:dyDescent="0.35">
      <c r="A16" s="19" t="s">
        <v>37</v>
      </c>
      <c r="B16" s="9">
        <v>4</v>
      </c>
      <c r="C16" s="20" t="s">
        <v>48</v>
      </c>
      <c r="D16" s="19" t="s">
        <v>39</v>
      </c>
      <c r="E16" s="21">
        <v>10</v>
      </c>
      <c r="F16" s="21">
        <v>560</v>
      </c>
      <c r="G16" s="31">
        <v>0.57399999999999995</v>
      </c>
      <c r="H16" s="1" t="s">
        <v>18</v>
      </c>
      <c r="I16" s="22" t="s">
        <v>49</v>
      </c>
      <c r="J16" s="22" t="s">
        <v>50</v>
      </c>
      <c r="K16" s="37">
        <v>144.35</v>
      </c>
      <c r="L16" s="7">
        <f t="shared" si="0"/>
        <v>0</v>
      </c>
    </row>
    <row r="17" spans="1:12" x14ac:dyDescent="0.35">
      <c r="A17" s="19" t="s">
        <v>37</v>
      </c>
      <c r="B17" s="9">
        <v>6</v>
      </c>
      <c r="C17" s="20" t="s">
        <v>51</v>
      </c>
      <c r="D17" s="19" t="s">
        <v>39</v>
      </c>
      <c r="E17" s="21">
        <v>10</v>
      </c>
      <c r="F17" s="21">
        <v>180</v>
      </c>
      <c r="G17" s="31">
        <v>1.24</v>
      </c>
      <c r="H17" s="1" t="s">
        <v>18</v>
      </c>
      <c r="I17" s="22" t="s">
        <v>52</v>
      </c>
      <c r="J17" s="22" t="s">
        <v>53</v>
      </c>
      <c r="K17" s="37">
        <v>552.35</v>
      </c>
      <c r="L17" s="7">
        <f t="shared" si="0"/>
        <v>0</v>
      </c>
    </row>
    <row r="18" spans="1:12" x14ac:dyDescent="0.35">
      <c r="A18" s="19" t="s">
        <v>54</v>
      </c>
      <c r="B18" s="9" t="s">
        <v>55</v>
      </c>
      <c r="C18" s="20" t="s">
        <v>56</v>
      </c>
      <c r="D18" s="19" t="s">
        <v>57</v>
      </c>
      <c r="E18" s="21">
        <v>25</v>
      </c>
      <c r="F18" s="21">
        <v>3600</v>
      </c>
      <c r="G18" s="31">
        <v>9.9000000000000005E-2</v>
      </c>
      <c r="H18" s="1" t="s">
        <v>18</v>
      </c>
      <c r="I18" s="22" t="s">
        <v>58</v>
      </c>
      <c r="J18" s="22" t="s">
        <v>59</v>
      </c>
      <c r="K18" s="37">
        <v>46.7</v>
      </c>
      <c r="L18" s="7">
        <f t="shared" si="0"/>
        <v>0</v>
      </c>
    </row>
    <row r="19" spans="1:12" s="33" customFormat="1" x14ac:dyDescent="0.35">
      <c r="A19" s="19" t="s">
        <v>54</v>
      </c>
      <c r="B19" s="9" t="s">
        <v>60</v>
      </c>
      <c r="C19" s="20" t="s">
        <v>61</v>
      </c>
      <c r="D19" s="19" t="s">
        <v>57</v>
      </c>
      <c r="E19" s="21">
        <v>25</v>
      </c>
      <c r="F19" s="21">
        <v>1400</v>
      </c>
      <c r="G19" s="31">
        <v>0.28000000000000003</v>
      </c>
      <c r="H19" s="1" t="s">
        <v>18</v>
      </c>
      <c r="I19" s="22" t="s">
        <v>62</v>
      </c>
      <c r="J19" s="22" t="s">
        <v>63</v>
      </c>
      <c r="K19" s="37">
        <v>138.44999999999999</v>
      </c>
      <c r="L19" s="7">
        <f t="shared" si="0"/>
        <v>0</v>
      </c>
    </row>
    <row r="20" spans="1:12" x14ac:dyDescent="0.35">
      <c r="A20" s="19" t="s">
        <v>54</v>
      </c>
      <c r="B20" s="9" t="s">
        <v>64</v>
      </c>
      <c r="C20" s="20" t="s">
        <v>65</v>
      </c>
      <c r="D20" s="19" t="s">
        <v>57</v>
      </c>
      <c r="E20" s="21">
        <v>20</v>
      </c>
      <c r="F20" s="21">
        <v>1600</v>
      </c>
      <c r="G20" s="31">
        <v>0.28000000000000003</v>
      </c>
      <c r="H20" s="1" t="s">
        <v>18</v>
      </c>
      <c r="I20" s="22" t="s">
        <v>66</v>
      </c>
      <c r="J20" s="22" t="s">
        <v>67</v>
      </c>
      <c r="K20" s="37">
        <v>110.8</v>
      </c>
      <c r="L20" s="7">
        <f t="shared" si="0"/>
        <v>0</v>
      </c>
    </row>
    <row r="21" spans="1:12" x14ac:dyDescent="0.35">
      <c r="A21" s="19" t="s">
        <v>54</v>
      </c>
      <c r="B21" s="9" t="s">
        <v>68</v>
      </c>
      <c r="C21" s="20" t="s">
        <v>69</v>
      </c>
      <c r="D21" s="19" t="s">
        <v>57</v>
      </c>
      <c r="E21" s="21">
        <v>10</v>
      </c>
      <c r="F21" s="21">
        <v>800</v>
      </c>
      <c r="G21" s="31">
        <v>0.495</v>
      </c>
      <c r="H21" s="1" t="s">
        <v>18</v>
      </c>
      <c r="I21" s="22" t="s">
        <v>70</v>
      </c>
      <c r="J21" s="22" t="s">
        <v>71</v>
      </c>
      <c r="K21" s="37">
        <v>230.85</v>
      </c>
      <c r="L21" s="7">
        <f t="shared" si="0"/>
        <v>0</v>
      </c>
    </row>
    <row r="22" spans="1:12" x14ac:dyDescent="0.35">
      <c r="A22" s="19" t="s">
        <v>54</v>
      </c>
      <c r="B22" s="9" t="s">
        <v>72</v>
      </c>
      <c r="C22" s="20" t="s">
        <v>73</v>
      </c>
      <c r="D22" s="19" t="s">
        <v>57</v>
      </c>
      <c r="E22" s="21">
        <v>20</v>
      </c>
      <c r="F22" s="21">
        <v>1120</v>
      </c>
      <c r="G22" s="31">
        <v>0.56899999999999995</v>
      </c>
      <c r="H22" s="1" t="s">
        <v>18</v>
      </c>
      <c r="I22" s="22" t="s">
        <v>74</v>
      </c>
      <c r="J22" s="22" t="s">
        <v>75</v>
      </c>
      <c r="K22" s="37">
        <v>206.85</v>
      </c>
      <c r="L22" s="7">
        <f t="shared" si="0"/>
        <v>0</v>
      </c>
    </row>
    <row r="23" spans="1:12" x14ac:dyDescent="0.35">
      <c r="A23" s="19" t="s">
        <v>76</v>
      </c>
      <c r="B23" s="9" t="s">
        <v>21</v>
      </c>
      <c r="C23" s="20" t="s">
        <v>77</v>
      </c>
      <c r="D23" s="19" t="s">
        <v>78</v>
      </c>
      <c r="E23" s="21">
        <v>50</v>
      </c>
      <c r="F23" s="21">
        <v>5600</v>
      </c>
      <c r="G23" s="31">
        <v>9.2999999999999999E-2</v>
      </c>
      <c r="H23" s="1" t="s">
        <v>18</v>
      </c>
      <c r="I23" s="22" t="s">
        <v>79</v>
      </c>
      <c r="J23" s="22" t="s">
        <v>80</v>
      </c>
      <c r="K23" s="37">
        <v>43.05</v>
      </c>
      <c r="L23" s="7">
        <f t="shared" si="0"/>
        <v>0</v>
      </c>
    </row>
    <row r="24" spans="1:12" x14ac:dyDescent="0.35">
      <c r="A24" s="19" t="s">
        <v>76</v>
      </c>
      <c r="B24" s="9" t="s">
        <v>81</v>
      </c>
      <c r="C24" s="20" t="s">
        <v>82</v>
      </c>
      <c r="D24" s="19" t="s">
        <v>78</v>
      </c>
      <c r="E24" s="21">
        <v>75</v>
      </c>
      <c r="F24" s="21">
        <v>6000</v>
      </c>
      <c r="G24" s="31">
        <v>8.5999999999999993E-2</v>
      </c>
      <c r="H24" s="1" t="s">
        <v>18</v>
      </c>
      <c r="I24" s="22" t="s">
        <v>83</v>
      </c>
      <c r="J24" s="22" t="s">
        <v>84</v>
      </c>
      <c r="K24" s="37">
        <v>59.4</v>
      </c>
      <c r="L24" s="7">
        <f t="shared" si="0"/>
        <v>0</v>
      </c>
    </row>
    <row r="25" spans="1:12" s="33" customFormat="1" x14ac:dyDescent="0.35">
      <c r="A25" s="19" t="s">
        <v>85</v>
      </c>
      <c r="B25" s="9" t="s">
        <v>81</v>
      </c>
      <c r="C25" s="20" t="s">
        <v>86</v>
      </c>
      <c r="D25" s="23" t="s">
        <v>87</v>
      </c>
      <c r="E25" s="21">
        <v>50</v>
      </c>
      <c r="F25" s="21">
        <v>5600</v>
      </c>
      <c r="G25" s="31">
        <v>0.107</v>
      </c>
      <c r="H25" s="1" t="s">
        <v>18</v>
      </c>
      <c r="I25" s="22" t="s">
        <v>88</v>
      </c>
      <c r="J25" s="22" t="s">
        <v>89</v>
      </c>
      <c r="K25" s="37">
        <v>48.3</v>
      </c>
      <c r="L25" s="7">
        <f t="shared" si="0"/>
        <v>0</v>
      </c>
    </row>
    <row r="26" spans="1:12" x14ac:dyDescent="0.35">
      <c r="A26" s="19" t="s">
        <v>90</v>
      </c>
      <c r="B26" s="9">
        <v>1.5</v>
      </c>
      <c r="C26" s="20" t="s">
        <v>91</v>
      </c>
      <c r="D26" s="1" t="s">
        <v>92</v>
      </c>
      <c r="E26" s="21">
        <v>50</v>
      </c>
      <c r="F26" s="21">
        <v>5600</v>
      </c>
      <c r="G26" s="31">
        <v>6.4000000000000001E-2</v>
      </c>
      <c r="H26" s="1" t="s">
        <v>18</v>
      </c>
      <c r="I26" s="22" t="s">
        <v>93</v>
      </c>
      <c r="J26" s="22" t="s">
        <v>94</v>
      </c>
      <c r="K26" s="37">
        <v>50.65</v>
      </c>
      <c r="L26" s="7">
        <f t="shared" si="0"/>
        <v>0</v>
      </c>
    </row>
    <row r="27" spans="1:12" x14ac:dyDescent="0.35">
      <c r="A27" s="19" t="s">
        <v>90</v>
      </c>
      <c r="B27" s="9" t="s">
        <v>81</v>
      </c>
      <c r="C27" s="20" t="s">
        <v>95</v>
      </c>
      <c r="D27" s="1" t="s">
        <v>92</v>
      </c>
      <c r="E27" s="21">
        <v>75</v>
      </c>
      <c r="F27" s="21">
        <v>6000</v>
      </c>
      <c r="G27" s="31">
        <v>9.1999999999999998E-2</v>
      </c>
      <c r="H27" s="1" t="s">
        <v>18</v>
      </c>
      <c r="I27" s="22" t="s">
        <v>96</v>
      </c>
      <c r="J27" s="22" t="s">
        <v>97</v>
      </c>
      <c r="K27" s="37">
        <v>65.650000000000006</v>
      </c>
      <c r="L27" s="7">
        <f t="shared" si="0"/>
        <v>0</v>
      </c>
    </row>
    <row r="28" spans="1:12" s="33" customFormat="1" x14ac:dyDescent="0.35">
      <c r="A28" s="19" t="s">
        <v>98</v>
      </c>
      <c r="B28" s="9" t="s">
        <v>81</v>
      </c>
      <c r="C28" s="20" t="s">
        <v>99</v>
      </c>
      <c r="D28" s="1" t="s">
        <v>100</v>
      </c>
      <c r="E28" s="21">
        <v>100</v>
      </c>
      <c r="F28" s="21">
        <v>8000</v>
      </c>
      <c r="G28" s="31">
        <v>0.10299999999999999</v>
      </c>
      <c r="H28" s="1" t="s">
        <v>18</v>
      </c>
      <c r="I28" s="22" t="s">
        <v>101</v>
      </c>
      <c r="J28" s="22" t="s">
        <v>102</v>
      </c>
      <c r="K28" s="37">
        <v>70</v>
      </c>
      <c r="L28" s="7">
        <f t="shared" si="0"/>
        <v>0</v>
      </c>
    </row>
    <row r="29" spans="1:12" x14ac:dyDescent="0.35">
      <c r="A29" s="19" t="s">
        <v>103</v>
      </c>
      <c r="B29" s="9" t="s">
        <v>21</v>
      </c>
      <c r="C29" s="20" t="s">
        <v>104</v>
      </c>
      <c r="D29" s="19" t="s">
        <v>105</v>
      </c>
      <c r="E29" s="21">
        <v>50</v>
      </c>
      <c r="F29" s="21">
        <v>5600</v>
      </c>
      <c r="G29" s="31">
        <v>9.8000000000000004E-2</v>
      </c>
      <c r="H29" s="1" t="s">
        <v>18</v>
      </c>
      <c r="I29" s="22" t="s">
        <v>106</v>
      </c>
      <c r="J29" s="22" t="s">
        <v>107</v>
      </c>
      <c r="K29" s="37">
        <v>45.2</v>
      </c>
      <c r="L29" s="7">
        <f t="shared" si="0"/>
        <v>0</v>
      </c>
    </row>
    <row r="30" spans="1:12" s="33" customFormat="1" x14ac:dyDescent="0.35">
      <c r="A30" s="19" t="s">
        <v>103</v>
      </c>
      <c r="B30" s="9" t="s">
        <v>81</v>
      </c>
      <c r="C30" s="20" t="s">
        <v>108</v>
      </c>
      <c r="D30" s="19" t="s">
        <v>105</v>
      </c>
      <c r="E30" s="21">
        <v>50</v>
      </c>
      <c r="F30" s="21">
        <v>5600</v>
      </c>
      <c r="G30" s="31">
        <v>9.4E-2</v>
      </c>
      <c r="H30" s="1" t="s">
        <v>18</v>
      </c>
      <c r="I30" s="22" t="s">
        <v>109</v>
      </c>
      <c r="J30" s="22" t="s">
        <v>110</v>
      </c>
      <c r="K30" s="37">
        <v>52.9</v>
      </c>
      <c r="L30" s="7">
        <f t="shared" si="0"/>
        <v>0</v>
      </c>
    </row>
    <row r="31" spans="1:12" x14ac:dyDescent="0.35">
      <c r="A31" s="19" t="s">
        <v>111</v>
      </c>
      <c r="B31" s="9" t="s">
        <v>21</v>
      </c>
      <c r="C31" s="20" t="s">
        <v>112</v>
      </c>
      <c r="D31" s="1" t="s">
        <v>113</v>
      </c>
      <c r="E31" s="21">
        <v>50</v>
      </c>
      <c r="F31" s="21">
        <v>5600</v>
      </c>
      <c r="G31" s="31">
        <v>0.112</v>
      </c>
      <c r="H31" s="1" t="s">
        <v>18</v>
      </c>
      <c r="I31" s="22" t="s">
        <v>114</v>
      </c>
      <c r="J31" s="22" t="s">
        <v>115</v>
      </c>
      <c r="K31" s="37">
        <v>45.4</v>
      </c>
      <c r="L31" s="7">
        <f t="shared" si="0"/>
        <v>0</v>
      </c>
    </row>
    <row r="32" spans="1:12" x14ac:dyDescent="0.35">
      <c r="A32" s="19" t="s">
        <v>111</v>
      </c>
      <c r="B32" s="9">
        <v>2</v>
      </c>
      <c r="C32" s="20" t="s">
        <v>116</v>
      </c>
      <c r="D32" s="1" t="s">
        <v>113</v>
      </c>
      <c r="E32" s="21">
        <v>25</v>
      </c>
      <c r="F32" s="21">
        <v>3600</v>
      </c>
      <c r="G32" s="31">
        <v>0.13200000000000001</v>
      </c>
      <c r="H32" s="1" t="s">
        <v>18</v>
      </c>
      <c r="I32" s="22" t="s">
        <v>117</v>
      </c>
      <c r="J32" s="22" t="s">
        <v>118</v>
      </c>
      <c r="K32" s="37">
        <v>20.79</v>
      </c>
      <c r="L32" s="7">
        <f t="shared" si="0"/>
        <v>0</v>
      </c>
    </row>
    <row r="33" spans="1:12" s="33" customFormat="1" x14ac:dyDescent="0.35">
      <c r="A33" s="19" t="s">
        <v>111</v>
      </c>
      <c r="B33" s="9" t="s">
        <v>81</v>
      </c>
      <c r="C33" s="20" t="s">
        <v>119</v>
      </c>
      <c r="D33" s="1" t="s">
        <v>113</v>
      </c>
      <c r="E33" s="21">
        <v>50</v>
      </c>
      <c r="F33" s="21">
        <v>5600</v>
      </c>
      <c r="G33" s="31">
        <v>0.105</v>
      </c>
      <c r="H33" s="1" t="s">
        <v>18</v>
      </c>
      <c r="I33" s="22" t="s">
        <v>120</v>
      </c>
      <c r="J33" s="22" t="s">
        <v>121</v>
      </c>
      <c r="K33" s="37">
        <v>59.65</v>
      </c>
      <c r="L33" s="7">
        <f t="shared" si="0"/>
        <v>0</v>
      </c>
    </row>
    <row r="34" spans="1:12" x14ac:dyDescent="0.35">
      <c r="A34" s="19" t="s">
        <v>122</v>
      </c>
      <c r="B34" s="9">
        <v>1.5</v>
      </c>
      <c r="C34" s="20" t="s">
        <v>123</v>
      </c>
      <c r="D34" s="1" t="s">
        <v>124</v>
      </c>
      <c r="E34" s="21">
        <v>50</v>
      </c>
      <c r="F34" s="21">
        <v>5600</v>
      </c>
      <c r="G34" s="31">
        <v>0.14299999999999999</v>
      </c>
      <c r="H34" s="1"/>
      <c r="I34" s="22" t="s">
        <v>125</v>
      </c>
      <c r="J34" s="22" t="s">
        <v>126</v>
      </c>
      <c r="K34" s="37">
        <v>79.099999999999994</v>
      </c>
      <c r="L34" s="7">
        <f t="shared" si="0"/>
        <v>0</v>
      </c>
    </row>
    <row r="35" spans="1:12" s="33" customFormat="1" x14ac:dyDescent="0.35">
      <c r="A35" s="19" t="s">
        <v>127</v>
      </c>
      <c r="B35" s="9" t="s">
        <v>21</v>
      </c>
      <c r="C35" s="20" t="s">
        <v>128</v>
      </c>
      <c r="D35" s="19" t="s">
        <v>129</v>
      </c>
      <c r="E35" s="21">
        <v>50</v>
      </c>
      <c r="F35" s="21">
        <v>7200</v>
      </c>
      <c r="G35" s="31">
        <v>7.1999999999999995E-2</v>
      </c>
      <c r="H35" s="1" t="s">
        <v>18</v>
      </c>
      <c r="I35" s="22" t="s">
        <v>130</v>
      </c>
      <c r="J35" s="22" t="s">
        <v>131</v>
      </c>
      <c r="K35" s="37">
        <v>36.85</v>
      </c>
      <c r="L35" s="7">
        <f t="shared" si="0"/>
        <v>0</v>
      </c>
    </row>
    <row r="36" spans="1:12" x14ac:dyDescent="0.35">
      <c r="A36" s="19" t="s">
        <v>127</v>
      </c>
      <c r="B36" s="9">
        <v>2</v>
      </c>
      <c r="C36" s="20" t="s">
        <v>132</v>
      </c>
      <c r="D36" s="19" t="s">
        <v>129</v>
      </c>
      <c r="E36" s="21">
        <v>50</v>
      </c>
      <c r="F36" s="21">
        <v>4000</v>
      </c>
      <c r="G36" s="31">
        <v>0.1</v>
      </c>
      <c r="H36" s="1" t="s">
        <v>18</v>
      </c>
      <c r="I36" s="22" t="s">
        <v>133</v>
      </c>
      <c r="J36" s="22" t="s">
        <v>134</v>
      </c>
      <c r="K36" s="37">
        <v>50.95</v>
      </c>
      <c r="L36" s="7">
        <f t="shared" si="0"/>
        <v>0</v>
      </c>
    </row>
    <row r="37" spans="1:12" x14ac:dyDescent="0.35">
      <c r="A37" s="19" t="s">
        <v>127</v>
      </c>
      <c r="B37" s="9">
        <v>3</v>
      </c>
      <c r="C37" s="20" t="s">
        <v>135</v>
      </c>
      <c r="D37" s="19" t="s">
        <v>129</v>
      </c>
      <c r="E37" s="21">
        <v>25</v>
      </c>
      <c r="F37" s="21">
        <v>1225</v>
      </c>
      <c r="G37" s="31">
        <v>0.32400000000000001</v>
      </c>
      <c r="H37" s="1" t="s">
        <v>18</v>
      </c>
      <c r="I37" s="22" t="s">
        <v>136</v>
      </c>
      <c r="J37" s="22" t="s">
        <v>137</v>
      </c>
      <c r="K37" s="37">
        <v>128.5</v>
      </c>
      <c r="L37" s="7">
        <f t="shared" si="0"/>
        <v>0</v>
      </c>
    </row>
    <row r="38" spans="1:12" x14ac:dyDescent="0.35">
      <c r="A38" s="19" t="s">
        <v>127</v>
      </c>
      <c r="B38" s="9">
        <v>4</v>
      </c>
      <c r="C38" s="20" t="s">
        <v>138</v>
      </c>
      <c r="D38" s="19" t="s">
        <v>129</v>
      </c>
      <c r="E38" s="21">
        <v>10</v>
      </c>
      <c r="F38" s="21">
        <v>560</v>
      </c>
      <c r="G38" s="31">
        <v>0.53200000000000003</v>
      </c>
      <c r="H38" s="1" t="s">
        <v>18</v>
      </c>
      <c r="I38" s="22" t="s">
        <v>139</v>
      </c>
      <c r="J38" s="22" t="s">
        <v>140</v>
      </c>
      <c r="K38" s="37">
        <v>240.7</v>
      </c>
      <c r="L38" s="7">
        <f t="shared" si="0"/>
        <v>0</v>
      </c>
    </row>
    <row r="39" spans="1:12" x14ac:dyDescent="0.35">
      <c r="A39" s="19" t="s">
        <v>141</v>
      </c>
      <c r="B39" s="9" t="s">
        <v>21</v>
      </c>
      <c r="C39" s="20" t="s">
        <v>142</v>
      </c>
      <c r="D39" s="19" t="s">
        <v>143</v>
      </c>
      <c r="E39" s="21">
        <v>50</v>
      </c>
      <c r="F39" s="21">
        <v>5600</v>
      </c>
      <c r="G39" s="31">
        <v>0.12</v>
      </c>
      <c r="H39" s="1" t="s">
        <v>18</v>
      </c>
      <c r="I39" s="22" t="s">
        <v>144</v>
      </c>
      <c r="J39" s="22" t="s">
        <v>145</v>
      </c>
      <c r="K39" s="37">
        <v>61.65</v>
      </c>
      <c r="L39" s="7">
        <f t="shared" si="0"/>
        <v>0</v>
      </c>
    </row>
    <row r="40" spans="1:12" x14ac:dyDescent="0.35">
      <c r="A40" s="19" t="s">
        <v>141</v>
      </c>
      <c r="B40" s="9">
        <v>2</v>
      </c>
      <c r="C40" s="20" t="s">
        <v>146</v>
      </c>
      <c r="D40" s="19" t="s">
        <v>143</v>
      </c>
      <c r="E40" s="21">
        <v>50</v>
      </c>
      <c r="F40" s="21">
        <v>2800</v>
      </c>
      <c r="G40" s="31">
        <v>0.159</v>
      </c>
      <c r="H40" s="1" t="s">
        <v>18</v>
      </c>
      <c r="I40" s="22" t="s">
        <v>147</v>
      </c>
      <c r="J40" s="22" t="s">
        <v>148</v>
      </c>
      <c r="K40" s="37">
        <v>78.05</v>
      </c>
      <c r="L40" s="7">
        <f t="shared" si="0"/>
        <v>0</v>
      </c>
    </row>
    <row r="41" spans="1:12" x14ac:dyDescent="0.35">
      <c r="A41" s="19" t="s">
        <v>141</v>
      </c>
      <c r="B41" s="9">
        <v>3</v>
      </c>
      <c r="C41" s="20" t="s">
        <v>149</v>
      </c>
      <c r="D41" s="19" t="s">
        <v>143</v>
      </c>
      <c r="E41" s="21">
        <v>25</v>
      </c>
      <c r="F41" s="21">
        <v>875</v>
      </c>
      <c r="G41" s="31">
        <v>0.498</v>
      </c>
      <c r="H41" s="1" t="s">
        <v>18</v>
      </c>
      <c r="I41" s="22" t="s">
        <v>150</v>
      </c>
      <c r="J41" s="22" t="s">
        <v>151</v>
      </c>
      <c r="K41" s="37">
        <v>172.7</v>
      </c>
      <c r="L41" s="7">
        <f t="shared" si="0"/>
        <v>0</v>
      </c>
    </row>
    <row r="42" spans="1:12" x14ac:dyDescent="0.35">
      <c r="A42" s="19" t="s">
        <v>141</v>
      </c>
      <c r="B42" s="9">
        <v>4</v>
      </c>
      <c r="C42" s="20" t="s">
        <v>152</v>
      </c>
      <c r="D42" s="19" t="s">
        <v>143</v>
      </c>
      <c r="E42" s="21">
        <v>10</v>
      </c>
      <c r="F42" s="21">
        <v>560</v>
      </c>
      <c r="G42" s="31">
        <v>0.82</v>
      </c>
      <c r="H42" s="1" t="s">
        <v>18</v>
      </c>
      <c r="I42" s="22" t="s">
        <v>153</v>
      </c>
      <c r="J42" s="22" t="s">
        <v>154</v>
      </c>
      <c r="K42" s="37">
        <v>317.25</v>
      </c>
      <c r="L42" s="7">
        <f t="shared" si="0"/>
        <v>0</v>
      </c>
    </row>
    <row r="43" spans="1:12" x14ac:dyDescent="0.35">
      <c r="A43" s="19" t="s">
        <v>155</v>
      </c>
      <c r="B43" s="9" t="s">
        <v>21</v>
      </c>
      <c r="C43" s="20" t="s">
        <v>156</v>
      </c>
      <c r="D43" s="19" t="s">
        <v>157</v>
      </c>
      <c r="E43" s="21">
        <v>50</v>
      </c>
      <c r="F43" s="21">
        <v>7200</v>
      </c>
      <c r="G43" s="31">
        <v>4.3999999999999997E-2</v>
      </c>
      <c r="H43" s="1" t="s">
        <v>18</v>
      </c>
      <c r="I43" s="22" t="s">
        <v>158</v>
      </c>
      <c r="J43" s="22" t="s">
        <v>159</v>
      </c>
      <c r="K43" s="37">
        <v>24.85</v>
      </c>
      <c r="L43" s="7">
        <f t="shared" si="0"/>
        <v>0</v>
      </c>
    </row>
    <row r="44" spans="1:12" x14ac:dyDescent="0.35">
      <c r="A44" s="19" t="s">
        <v>155</v>
      </c>
      <c r="B44" s="9">
        <v>2</v>
      </c>
      <c r="C44" s="20" t="s">
        <v>160</v>
      </c>
      <c r="D44" s="19" t="s">
        <v>157</v>
      </c>
      <c r="E44" s="21">
        <v>50</v>
      </c>
      <c r="F44" s="21">
        <v>7200</v>
      </c>
      <c r="G44" s="31">
        <v>5.8999999999999997E-2</v>
      </c>
      <c r="H44" s="1" t="s">
        <v>18</v>
      </c>
      <c r="I44" s="22" t="s">
        <v>161</v>
      </c>
      <c r="J44" s="22" t="s">
        <v>162</v>
      </c>
      <c r="K44" s="37">
        <v>27.1</v>
      </c>
      <c r="L44" s="7">
        <f t="shared" si="0"/>
        <v>0</v>
      </c>
    </row>
    <row r="45" spans="1:12" x14ac:dyDescent="0.35">
      <c r="A45" s="20" t="s">
        <v>155</v>
      </c>
      <c r="B45" s="24" t="s">
        <v>163</v>
      </c>
      <c r="C45" s="25" t="s">
        <v>164</v>
      </c>
      <c r="D45" s="19" t="s">
        <v>157</v>
      </c>
      <c r="E45" s="21">
        <v>25</v>
      </c>
      <c r="F45" s="21">
        <v>3600</v>
      </c>
      <c r="G45" s="31">
        <v>0.10299999999999999</v>
      </c>
      <c r="H45" s="23" t="s">
        <v>18</v>
      </c>
      <c r="I45" s="22" t="s">
        <v>165</v>
      </c>
      <c r="J45" s="22" t="s">
        <v>166</v>
      </c>
      <c r="K45" s="37">
        <v>83</v>
      </c>
      <c r="L45" s="7">
        <f t="shared" si="0"/>
        <v>0</v>
      </c>
    </row>
    <row r="46" spans="1:12" x14ac:dyDescent="0.35">
      <c r="A46" s="19" t="s">
        <v>155</v>
      </c>
      <c r="B46" s="9">
        <v>3</v>
      </c>
      <c r="C46" s="20" t="s">
        <v>167</v>
      </c>
      <c r="D46" s="19" t="s">
        <v>157</v>
      </c>
      <c r="E46" s="21">
        <v>25</v>
      </c>
      <c r="F46" s="21">
        <v>3600</v>
      </c>
      <c r="G46" s="31">
        <v>0.17399999999999999</v>
      </c>
      <c r="H46" s="1" t="s">
        <v>18</v>
      </c>
      <c r="I46" s="22" t="s">
        <v>168</v>
      </c>
      <c r="J46" s="22" t="s">
        <v>169</v>
      </c>
      <c r="K46" s="37">
        <v>44.1</v>
      </c>
      <c r="L46" s="7">
        <f t="shared" si="0"/>
        <v>0</v>
      </c>
    </row>
    <row r="47" spans="1:12" x14ac:dyDescent="0.35">
      <c r="A47" s="19" t="s">
        <v>155</v>
      </c>
      <c r="B47" s="9">
        <v>3.5</v>
      </c>
      <c r="C47" s="20" t="s">
        <v>170</v>
      </c>
      <c r="D47" s="19" t="s">
        <v>157</v>
      </c>
      <c r="E47" s="21">
        <v>30</v>
      </c>
      <c r="F47" s="21">
        <v>3360</v>
      </c>
      <c r="G47" s="31">
        <v>0.216</v>
      </c>
      <c r="H47" s="1" t="s">
        <v>18</v>
      </c>
      <c r="I47" s="22" t="s">
        <v>171</v>
      </c>
      <c r="J47" s="22" t="s">
        <v>172</v>
      </c>
      <c r="K47" s="37">
        <v>179.85</v>
      </c>
      <c r="L47" s="7">
        <f t="shared" si="0"/>
        <v>0</v>
      </c>
    </row>
    <row r="48" spans="1:12" x14ac:dyDescent="0.35">
      <c r="A48" s="19" t="s">
        <v>155</v>
      </c>
      <c r="B48" s="9">
        <v>4</v>
      </c>
      <c r="C48" s="20" t="s">
        <v>173</v>
      </c>
      <c r="D48" s="19" t="s">
        <v>157</v>
      </c>
      <c r="E48" s="21">
        <v>20</v>
      </c>
      <c r="F48" s="21">
        <v>2400</v>
      </c>
      <c r="G48" s="31">
        <v>0.28799999999999998</v>
      </c>
      <c r="H48" s="1" t="s">
        <v>18</v>
      </c>
      <c r="I48" s="22" t="s">
        <v>174</v>
      </c>
      <c r="J48" s="22" t="s">
        <v>175</v>
      </c>
      <c r="K48" s="37">
        <v>76.55</v>
      </c>
      <c r="L48" s="7">
        <f t="shared" si="0"/>
        <v>0</v>
      </c>
    </row>
    <row r="49" spans="1:12" x14ac:dyDescent="0.35">
      <c r="A49" s="19" t="s">
        <v>155</v>
      </c>
      <c r="B49" s="9">
        <v>6</v>
      </c>
      <c r="C49" s="20" t="s">
        <v>176</v>
      </c>
      <c r="D49" s="19" t="s">
        <v>157</v>
      </c>
      <c r="E49" s="21">
        <v>10</v>
      </c>
      <c r="F49" s="21">
        <v>800</v>
      </c>
      <c r="G49" s="31">
        <v>0.57299999999999995</v>
      </c>
      <c r="H49" s="1" t="s">
        <v>18</v>
      </c>
      <c r="I49" s="22" t="s">
        <v>177</v>
      </c>
      <c r="J49" s="22" t="s">
        <v>178</v>
      </c>
      <c r="K49" s="37">
        <v>258.89999999999998</v>
      </c>
      <c r="L49" s="7">
        <f t="shared" si="0"/>
        <v>0</v>
      </c>
    </row>
    <row r="50" spans="1:12" x14ac:dyDescent="0.35">
      <c r="A50" s="19" t="s">
        <v>179</v>
      </c>
      <c r="B50" s="9" t="s">
        <v>81</v>
      </c>
      <c r="C50" s="20" t="s">
        <v>180</v>
      </c>
      <c r="D50" s="19" t="s">
        <v>181</v>
      </c>
      <c r="E50" s="21">
        <v>100</v>
      </c>
      <c r="F50" s="21">
        <v>14400</v>
      </c>
      <c r="G50" s="31">
        <v>2.3E-2</v>
      </c>
      <c r="H50" s="1" t="s">
        <v>18</v>
      </c>
      <c r="I50" s="22" t="s">
        <v>182</v>
      </c>
      <c r="J50" s="22" t="s">
        <v>183</v>
      </c>
      <c r="K50" s="37">
        <v>100.65</v>
      </c>
      <c r="L50" s="7">
        <f t="shared" si="0"/>
        <v>0</v>
      </c>
    </row>
    <row r="51" spans="1:12" x14ac:dyDescent="0.35">
      <c r="A51" s="19" t="s">
        <v>179</v>
      </c>
      <c r="B51" s="9" t="s">
        <v>184</v>
      </c>
      <c r="C51" s="20" t="s">
        <v>185</v>
      </c>
      <c r="D51" s="19" t="s">
        <v>181</v>
      </c>
      <c r="E51" s="21">
        <v>50</v>
      </c>
      <c r="F51" s="21">
        <v>7200</v>
      </c>
      <c r="G51" s="31">
        <v>0.10299999999999999</v>
      </c>
      <c r="H51" s="1" t="s">
        <v>18</v>
      </c>
      <c r="I51" s="22" t="s">
        <v>186</v>
      </c>
      <c r="J51" s="22" t="s">
        <v>187</v>
      </c>
      <c r="K51" s="37">
        <v>47.55</v>
      </c>
      <c r="L51" s="7">
        <f t="shared" si="0"/>
        <v>0</v>
      </c>
    </row>
    <row r="52" spans="1:12" x14ac:dyDescent="0.35">
      <c r="A52" s="19" t="s">
        <v>179</v>
      </c>
      <c r="B52" s="9" t="s">
        <v>55</v>
      </c>
      <c r="C52" s="20" t="s">
        <v>188</v>
      </c>
      <c r="D52" s="19" t="s">
        <v>181</v>
      </c>
      <c r="E52" s="21">
        <v>50</v>
      </c>
      <c r="F52" s="21">
        <v>7200</v>
      </c>
      <c r="G52" s="31">
        <v>5.1999999999999998E-2</v>
      </c>
      <c r="H52" s="1" t="s">
        <v>18</v>
      </c>
      <c r="I52" s="22" t="s">
        <v>189</v>
      </c>
      <c r="J52" s="22" t="s">
        <v>190</v>
      </c>
      <c r="K52" s="37">
        <v>26.55</v>
      </c>
      <c r="L52" s="7">
        <f t="shared" si="0"/>
        <v>0</v>
      </c>
    </row>
    <row r="53" spans="1:12" x14ac:dyDescent="0.35">
      <c r="A53" s="19" t="s">
        <v>179</v>
      </c>
      <c r="B53" s="9" t="s">
        <v>60</v>
      </c>
      <c r="C53" s="20" t="s">
        <v>191</v>
      </c>
      <c r="D53" s="19" t="s">
        <v>181</v>
      </c>
      <c r="E53" s="21">
        <v>25</v>
      </c>
      <c r="F53" s="21">
        <v>2400</v>
      </c>
      <c r="G53" s="31">
        <v>0.20799999999999999</v>
      </c>
      <c r="H53" s="1" t="s">
        <v>18</v>
      </c>
      <c r="I53" s="22" t="s">
        <v>192</v>
      </c>
      <c r="J53" s="22" t="s">
        <v>193</v>
      </c>
      <c r="K53" s="37">
        <v>116.6</v>
      </c>
      <c r="L53" s="7">
        <f t="shared" si="0"/>
        <v>0</v>
      </c>
    </row>
    <row r="54" spans="1:12" x14ac:dyDescent="0.35">
      <c r="A54" s="19" t="s">
        <v>179</v>
      </c>
      <c r="B54" s="9" t="s">
        <v>64</v>
      </c>
      <c r="C54" s="20" t="s">
        <v>194</v>
      </c>
      <c r="D54" s="19" t="s">
        <v>181</v>
      </c>
      <c r="E54" s="21">
        <v>25</v>
      </c>
      <c r="F54" s="21">
        <v>2400</v>
      </c>
      <c r="G54" s="31">
        <v>0.20899999999999999</v>
      </c>
      <c r="H54" s="1" t="s">
        <v>18</v>
      </c>
      <c r="I54" s="22" t="s">
        <v>195</v>
      </c>
      <c r="J54" s="22" t="s">
        <v>196</v>
      </c>
      <c r="K54" s="37">
        <v>73</v>
      </c>
      <c r="L54" s="7">
        <f t="shared" si="0"/>
        <v>0</v>
      </c>
    </row>
    <row r="55" spans="1:12" x14ac:dyDescent="0.35">
      <c r="A55" s="19" t="s">
        <v>179</v>
      </c>
      <c r="B55" s="9" t="s">
        <v>68</v>
      </c>
      <c r="C55" s="20" t="s">
        <v>197</v>
      </c>
      <c r="D55" s="19" t="s">
        <v>181</v>
      </c>
      <c r="E55" s="21">
        <v>30</v>
      </c>
      <c r="F55" s="21">
        <v>1470</v>
      </c>
      <c r="G55" s="31">
        <v>0.38300000000000001</v>
      </c>
      <c r="H55" s="1" t="s">
        <v>18</v>
      </c>
      <c r="I55" s="22" t="s">
        <v>198</v>
      </c>
      <c r="J55" s="22" t="s">
        <v>199</v>
      </c>
      <c r="K55" s="37">
        <v>216.6</v>
      </c>
      <c r="L55" s="7">
        <f t="shared" si="0"/>
        <v>0</v>
      </c>
    </row>
    <row r="56" spans="1:12" x14ac:dyDescent="0.35">
      <c r="A56" s="19" t="s">
        <v>179</v>
      </c>
      <c r="B56" s="9" t="s">
        <v>72</v>
      </c>
      <c r="C56" s="20" t="s">
        <v>200</v>
      </c>
      <c r="D56" s="19" t="s">
        <v>181</v>
      </c>
      <c r="E56" s="21">
        <v>30</v>
      </c>
      <c r="F56" s="21">
        <v>1470</v>
      </c>
      <c r="G56" s="31">
        <v>0.35</v>
      </c>
      <c r="H56" s="1" t="s">
        <v>18</v>
      </c>
      <c r="I56" s="22" t="s">
        <v>201</v>
      </c>
      <c r="J56" s="22" t="s">
        <v>202</v>
      </c>
      <c r="K56" s="37">
        <v>114.8</v>
      </c>
      <c r="L56" s="7">
        <f t="shared" si="0"/>
        <v>0</v>
      </c>
    </row>
    <row r="57" spans="1:12" x14ac:dyDescent="0.35">
      <c r="A57" s="19" t="s">
        <v>203</v>
      </c>
      <c r="B57" s="9" t="s">
        <v>204</v>
      </c>
      <c r="C57" s="20" t="s">
        <v>205</v>
      </c>
      <c r="D57" s="19" t="s">
        <v>206</v>
      </c>
      <c r="E57" s="21">
        <v>10</v>
      </c>
      <c r="F57" s="21">
        <v>490</v>
      </c>
      <c r="G57" s="31">
        <v>1.4550000000000001</v>
      </c>
      <c r="H57" s="1" t="s">
        <v>18</v>
      </c>
      <c r="I57" s="22" t="s">
        <v>207</v>
      </c>
      <c r="J57" s="22" t="s">
        <v>208</v>
      </c>
      <c r="K57" s="37">
        <v>608.54999999999995</v>
      </c>
      <c r="L57" s="7">
        <f t="shared" si="0"/>
        <v>0</v>
      </c>
    </row>
    <row r="58" spans="1:12" x14ac:dyDescent="0.35">
      <c r="A58" s="19" t="s">
        <v>209</v>
      </c>
      <c r="B58" s="9" t="s">
        <v>55</v>
      </c>
      <c r="C58" s="20" t="s">
        <v>210</v>
      </c>
      <c r="D58" s="19" t="s">
        <v>211</v>
      </c>
      <c r="E58" s="21">
        <v>50</v>
      </c>
      <c r="F58" s="21">
        <v>7200</v>
      </c>
      <c r="G58" s="31">
        <v>0.107</v>
      </c>
      <c r="H58" s="1" t="s">
        <v>18</v>
      </c>
      <c r="I58" s="22" t="s">
        <v>212</v>
      </c>
      <c r="J58" s="22" t="s">
        <v>213</v>
      </c>
      <c r="K58" s="37">
        <v>89.2</v>
      </c>
      <c r="L58" s="7">
        <f t="shared" si="0"/>
        <v>0</v>
      </c>
    </row>
    <row r="59" spans="1:12" x14ac:dyDescent="0.35">
      <c r="A59" s="19" t="s">
        <v>214</v>
      </c>
      <c r="B59" s="9" t="s">
        <v>21</v>
      </c>
      <c r="C59" s="20" t="s">
        <v>215</v>
      </c>
      <c r="D59" s="19" t="s">
        <v>216</v>
      </c>
      <c r="E59" s="21">
        <v>50</v>
      </c>
      <c r="F59" s="21">
        <v>7200</v>
      </c>
      <c r="G59" s="31">
        <v>6.2E-2</v>
      </c>
      <c r="H59" s="1" t="s">
        <v>18</v>
      </c>
      <c r="I59" s="22" t="s">
        <v>217</v>
      </c>
      <c r="J59" s="22" t="s">
        <v>218</v>
      </c>
      <c r="K59" s="37">
        <v>25.5</v>
      </c>
      <c r="L59" s="7">
        <f t="shared" si="0"/>
        <v>0</v>
      </c>
    </row>
    <row r="60" spans="1:12" x14ac:dyDescent="0.35">
      <c r="A60" s="19" t="s">
        <v>214</v>
      </c>
      <c r="B60" s="9">
        <v>2</v>
      </c>
      <c r="C60" s="20" t="s">
        <v>219</v>
      </c>
      <c r="D60" s="19" t="s">
        <v>216</v>
      </c>
      <c r="E60" s="21">
        <v>50</v>
      </c>
      <c r="F60" s="21">
        <v>5600</v>
      </c>
      <c r="G60" s="31">
        <v>8.5999999999999993E-2</v>
      </c>
      <c r="H60" s="1" t="s">
        <v>18</v>
      </c>
      <c r="I60" s="22" t="s">
        <v>220</v>
      </c>
      <c r="J60" s="22" t="s">
        <v>221</v>
      </c>
      <c r="K60" s="37">
        <v>44.55</v>
      </c>
      <c r="L60" s="7">
        <f t="shared" si="0"/>
        <v>0</v>
      </c>
    </row>
    <row r="61" spans="1:12" x14ac:dyDescent="0.35">
      <c r="A61" s="19" t="s">
        <v>214</v>
      </c>
      <c r="B61" s="9">
        <v>3</v>
      </c>
      <c r="C61" s="20" t="s">
        <v>222</v>
      </c>
      <c r="D61" s="19" t="s">
        <v>216</v>
      </c>
      <c r="E61" s="21">
        <v>25</v>
      </c>
      <c r="F61" s="21">
        <v>1400</v>
      </c>
      <c r="G61" s="31">
        <v>0.34499999999999997</v>
      </c>
      <c r="H61" s="1" t="s">
        <v>18</v>
      </c>
      <c r="I61" s="22" t="s">
        <v>223</v>
      </c>
      <c r="J61" s="22" t="s">
        <v>224</v>
      </c>
      <c r="K61" s="37">
        <v>119.5</v>
      </c>
      <c r="L61" s="7">
        <f t="shared" si="0"/>
        <v>0</v>
      </c>
    </row>
    <row r="62" spans="1:12" x14ac:dyDescent="0.35">
      <c r="A62" s="19" t="s">
        <v>214</v>
      </c>
      <c r="B62" s="9">
        <v>4</v>
      </c>
      <c r="C62" s="20" t="s">
        <v>225</v>
      </c>
      <c r="D62" s="19" t="s">
        <v>216</v>
      </c>
      <c r="E62" s="21">
        <v>25</v>
      </c>
      <c r="F62" s="21">
        <v>875</v>
      </c>
      <c r="G62" s="31">
        <v>0.48599999999999999</v>
      </c>
      <c r="H62" s="1" t="s">
        <v>18</v>
      </c>
      <c r="I62" s="22" t="s">
        <v>226</v>
      </c>
      <c r="J62" s="22" t="s">
        <v>227</v>
      </c>
      <c r="K62" s="37">
        <v>242.4</v>
      </c>
      <c r="L62" s="7">
        <f t="shared" si="0"/>
        <v>0</v>
      </c>
    </row>
    <row r="63" spans="1:12" x14ac:dyDescent="0.35">
      <c r="A63" s="26" t="s">
        <v>228</v>
      </c>
      <c r="B63" s="27">
        <v>2</v>
      </c>
      <c r="C63" s="24" t="s">
        <v>229</v>
      </c>
      <c r="D63" s="20" t="s">
        <v>230</v>
      </c>
      <c r="E63" s="21">
        <v>25</v>
      </c>
      <c r="F63" s="21">
        <v>7200</v>
      </c>
      <c r="G63" s="31">
        <v>7.0999999999999994E-2</v>
      </c>
      <c r="H63" s="23" t="s">
        <v>18</v>
      </c>
      <c r="I63" s="22" t="s">
        <v>231</v>
      </c>
      <c r="J63" s="22" t="s">
        <v>232</v>
      </c>
      <c r="K63" s="37">
        <v>129</v>
      </c>
      <c r="L63" s="7">
        <f t="shared" si="0"/>
        <v>0</v>
      </c>
    </row>
    <row r="64" spans="1:12" x14ac:dyDescent="0.35">
      <c r="A64" s="26" t="s">
        <v>228</v>
      </c>
      <c r="B64" s="27">
        <v>3</v>
      </c>
      <c r="C64" s="24" t="s">
        <v>233</v>
      </c>
      <c r="D64" s="20" t="s">
        <v>234</v>
      </c>
      <c r="E64" s="21">
        <v>50</v>
      </c>
      <c r="F64" s="21">
        <v>7200</v>
      </c>
      <c r="G64" s="31">
        <v>0.17699999999999999</v>
      </c>
      <c r="H64" s="23" t="s">
        <v>18</v>
      </c>
      <c r="I64" s="22" t="s">
        <v>235</v>
      </c>
      <c r="J64" s="22" t="s">
        <v>236</v>
      </c>
      <c r="K64" s="37">
        <v>147.30000000000001</v>
      </c>
      <c r="L64" s="7">
        <f t="shared" si="0"/>
        <v>0</v>
      </c>
    </row>
    <row r="65" spans="1:12" x14ac:dyDescent="0.35">
      <c r="A65" s="19" t="s">
        <v>228</v>
      </c>
      <c r="B65" s="9">
        <v>4</v>
      </c>
      <c r="C65" s="20" t="s">
        <v>237</v>
      </c>
      <c r="D65" s="19" t="s">
        <v>238</v>
      </c>
      <c r="E65" s="21">
        <v>25</v>
      </c>
      <c r="F65" s="21">
        <v>3600</v>
      </c>
      <c r="G65" s="31">
        <v>0.28999999999999998</v>
      </c>
      <c r="H65" s="1" t="s">
        <v>18</v>
      </c>
      <c r="I65" s="22" t="s">
        <v>239</v>
      </c>
      <c r="J65" s="22" t="s">
        <v>240</v>
      </c>
      <c r="K65" s="37">
        <v>157.15</v>
      </c>
      <c r="L65" s="7">
        <f t="shared" si="0"/>
        <v>0</v>
      </c>
    </row>
    <row r="66" spans="1:12" x14ac:dyDescent="0.35">
      <c r="A66" s="19" t="s">
        <v>241</v>
      </c>
      <c r="B66" s="9" t="s">
        <v>21</v>
      </c>
      <c r="C66" s="20" t="s">
        <v>242</v>
      </c>
      <c r="D66" s="19" t="s">
        <v>243</v>
      </c>
      <c r="E66" s="21">
        <v>50</v>
      </c>
      <c r="F66" s="21">
        <v>7200</v>
      </c>
      <c r="G66" s="31">
        <v>6.3E-2</v>
      </c>
      <c r="H66" s="1" t="s">
        <v>18</v>
      </c>
      <c r="I66" s="22" t="s">
        <v>244</v>
      </c>
      <c r="J66" s="22" t="s">
        <v>245</v>
      </c>
      <c r="K66" s="37">
        <v>73.45</v>
      </c>
      <c r="L66" s="7">
        <f t="shared" si="0"/>
        <v>0</v>
      </c>
    </row>
    <row r="67" spans="1:12" x14ac:dyDescent="0.35">
      <c r="A67" s="19" t="s">
        <v>241</v>
      </c>
      <c r="B67" s="9">
        <v>2</v>
      </c>
      <c r="C67" s="20" t="s">
        <v>246</v>
      </c>
      <c r="D67" s="19" t="s">
        <v>243</v>
      </c>
      <c r="E67" s="21">
        <v>25</v>
      </c>
      <c r="F67" s="21">
        <v>3600</v>
      </c>
      <c r="G67" s="31">
        <v>0.08</v>
      </c>
      <c r="H67" s="1" t="s">
        <v>18</v>
      </c>
      <c r="I67" s="22" t="s">
        <v>247</v>
      </c>
      <c r="J67" s="22" t="s">
        <v>248</v>
      </c>
      <c r="K67" s="37">
        <v>151.69999999999999</v>
      </c>
      <c r="L67" s="7">
        <f t="shared" si="0"/>
        <v>0</v>
      </c>
    </row>
    <row r="68" spans="1:12" x14ac:dyDescent="0.35">
      <c r="A68" s="19" t="s">
        <v>249</v>
      </c>
      <c r="B68" s="9" t="s">
        <v>21</v>
      </c>
      <c r="C68" s="20" t="s">
        <v>250</v>
      </c>
      <c r="D68" s="19" t="s">
        <v>251</v>
      </c>
      <c r="E68" s="21">
        <v>50</v>
      </c>
      <c r="F68" s="21">
        <v>2450</v>
      </c>
      <c r="G68" s="31">
        <v>0.157</v>
      </c>
      <c r="H68" s="1" t="s">
        <v>18</v>
      </c>
      <c r="I68" s="22" t="s">
        <v>252</v>
      </c>
      <c r="J68" s="22" t="s">
        <v>253</v>
      </c>
      <c r="K68" s="37">
        <v>68</v>
      </c>
      <c r="L68" s="7">
        <f t="shared" si="0"/>
        <v>0</v>
      </c>
    </row>
    <row r="69" spans="1:12" x14ac:dyDescent="0.35">
      <c r="A69" s="19" t="s">
        <v>254</v>
      </c>
      <c r="B69" s="9" t="s">
        <v>21</v>
      </c>
      <c r="C69" s="20" t="s">
        <v>255</v>
      </c>
      <c r="D69" s="19" t="s">
        <v>256</v>
      </c>
      <c r="E69" s="21">
        <v>15</v>
      </c>
      <c r="F69" s="21">
        <v>5400</v>
      </c>
      <c r="G69" s="31">
        <v>5.8999999999999997E-2</v>
      </c>
      <c r="H69" s="1" t="s">
        <v>18</v>
      </c>
      <c r="I69" s="22" t="s">
        <v>257</v>
      </c>
      <c r="J69" s="22" t="s">
        <v>258</v>
      </c>
      <c r="K69" s="37">
        <v>50.75</v>
      </c>
      <c r="L69" s="7">
        <f t="shared" si="0"/>
        <v>0</v>
      </c>
    </row>
    <row r="70" spans="1:12" x14ac:dyDescent="0.35">
      <c r="A70" s="19" t="s">
        <v>259</v>
      </c>
      <c r="B70" s="9" t="s">
        <v>21</v>
      </c>
      <c r="C70" s="20" t="s">
        <v>260</v>
      </c>
      <c r="D70" s="19" t="s">
        <v>261</v>
      </c>
      <c r="E70" s="21">
        <v>10</v>
      </c>
      <c r="F70" s="21">
        <v>2880</v>
      </c>
      <c r="G70" s="31">
        <v>8.2000000000000003E-2</v>
      </c>
      <c r="H70" s="1" t="s">
        <v>18</v>
      </c>
      <c r="I70" s="22" t="s">
        <v>262</v>
      </c>
      <c r="J70" s="22" t="s">
        <v>263</v>
      </c>
      <c r="K70" s="37">
        <v>58.05</v>
      </c>
      <c r="L70" s="7">
        <f t="shared" si="0"/>
        <v>0</v>
      </c>
    </row>
    <row r="71" spans="1:12" x14ac:dyDescent="0.35">
      <c r="A71" s="19" t="s">
        <v>259</v>
      </c>
      <c r="B71" s="9">
        <v>2</v>
      </c>
      <c r="C71" s="20" t="s">
        <v>264</v>
      </c>
      <c r="D71" s="19" t="s">
        <v>261</v>
      </c>
      <c r="E71" s="21">
        <v>5</v>
      </c>
      <c r="F71" s="21">
        <v>1800</v>
      </c>
      <c r="G71" s="31">
        <v>0.10100000000000001</v>
      </c>
      <c r="H71" s="1" t="s">
        <v>18</v>
      </c>
      <c r="I71" s="22" t="s">
        <v>265</v>
      </c>
      <c r="J71" s="22" t="s">
        <v>266</v>
      </c>
      <c r="K71" s="37">
        <v>80.2</v>
      </c>
      <c r="L71" s="7">
        <f t="shared" ref="L71:L134" si="1">IFERROR(ROUND($B$4*K71,4),"Invoice")</f>
        <v>0</v>
      </c>
    </row>
    <row r="72" spans="1:12" x14ac:dyDescent="0.35">
      <c r="A72" s="19" t="s">
        <v>259</v>
      </c>
      <c r="B72" s="9">
        <v>3</v>
      </c>
      <c r="C72" s="20" t="s">
        <v>267</v>
      </c>
      <c r="D72" s="19" t="s">
        <v>261</v>
      </c>
      <c r="E72" s="21">
        <v>10</v>
      </c>
      <c r="F72" s="21">
        <v>1440</v>
      </c>
      <c r="G72" s="31">
        <v>0.29399999999999998</v>
      </c>
      <c r="H72" s="1" t="s">
        <v>18</v>
      </c>
      <c r="I72" s="22" t="s">
        <v>268</v>
      </c>
      <c r="J72" s="22" t="s">
        <v>269</v>
      </c>
      <c r="K72" s="37">
        <v>165.75</v>
      </c>
      <c r="L72" s="7">
        <f t="shared" si="1"/>
        <v>0</v>
      </c>
    </row>
    <row r="73" spans="1:12" x14ac:dyDescent="0.35">
      <c r="A73" s="19" t="s">
        <v>259</v>
      </c>
      <c r="B73" s="9">
        <v>4</v>
      </c>
      <c r="C73" s="20" t="s">
        <v>270</v>
      </c>
      <c r="D73" s="19" t="s">
        <v>261</v>
      </c>
      <c r="E73" s="21">
        <v>5</v>
      </c>
      <c r="F73" s="21">
        <v>560</v>
      </c>
      <c r="G73" s="31">
        <v>0.53400000000000003</v>
      </c>
      <c r="H73" s="1" t="s">
        <v>18</v>
      </c>
      <c r="I73" s="22" t="s">
        <v>271</v>
      </c>
      <c r="J73" s="22" t="s">
        <v>272</v>
      </c>
      <c r="K73" s="37">
        <v>162.1</v>
      </c>
      <c r="L73" s="7">
        <f t="shared" si="1"/>
        <v>0</v>
      </c>
    </row>
    <row r="74" spans="1:12" x14ac:dyDescent="0.35">
      <c r="A74" s="19" t="s">
        <v>259</v>
      </c>
      <c r="B74" s="9">
        <v>6</v>
      </c>
      <c r="C74" s="28" t="s">
        <v>273</v>
      </c>
      <c r="D74" s="19" t="s">
        <v>261</v>
      </c>
      <c r="E74" s="36">
        <v>3</v>
      </c>
      <c r="F74" s="21">
        <v>105</v>
      </c>
      <c r="G74" s="31">
        <v>1.238</v>
      </c>
      <c r="H74" s="23" t="s">
        <v>18</v>
      </c>
      <c r="I74" s="22" t="s">
        <v>274</v>
      </c>
      <c r="J74" s="22" t="s">
        <v>275</v>
      </c>
      <c r="K74" s="37">
        <v>370.25</v>
      </c>
      <c r="L74" s="7">
        <f t="shared" si="1"/>
        <v>0</v>
      </c>
    </row>
    <row r="75" spans="1:12" x14ac:dyDescent="0.35">
      <c r="A75" s="19" t="s">
        <v>276</v>
      </c>
      <c r="B75" s="9">
        <v>4</v>
      </c>
      <c r="C75" s="20" t="s">
        <v>277</v>
      </c>
      <c r="D75" s="19" t="s">
        <v>278</v>
      </c>
      <c r="E75" s="36">
        <v>20</v>
      </c>
      <c r="F75" s="21">
        <v>1120</v>
      </c>
      <c r="G75" s="31">
        <v>0.48399999999999999</v>
      </c>
      <c r="H75" s="1" t="s">
        <v>18</v>
      </c>
      <c r="I75" s="22" t="s">
        <v>279</v>
      </c>
      <c r="J75" s="22" t="s">
        <v>280</v>
      </c>
      <c r="K75" s="37">
        <v>290.7</v>
      </c>
      <c r="L75" s="7">
        <f t="shared" si="1"/>
        <v>0</v>
      </c>
    </row>
    <row r="76" spans="1:12" x14ac:dyDescent="0.35">
      <c r="A76" s="19" t="s">
        <v>276</v>
      </c>
      <c r="B76" s="9" t="s">
        <v>72</v>
      </c>
      <c r="C76" s="20" t="s">
        <v>281</v>
      </c>
      <c r="D76" s="19" t="s">
        <v>278</v>
      </c>
      <c r="E76" s="21">
        <v>20</v>
      </c>
      <c r="F76" s="21">
        <v>1120</v>
      </c>
      <c r="G76" s="31">
        <v>0.45600000000000002</v>
      </c>
      <c r="H76" s="1" t="s">
        <v>18</v>
      </c>
      <c r="I76" s="22" t="s">
        <v>282</v>
      </c>
      <c r="J76" s="22" t="s">
        <v>283</v>
      </c>
      <c r="K76" s="37">
        <v>162.4</v>
      </c>
      <c r="L76" s="7">
        <f t="shared" si="1"/>
        <v>0</v>
      </c>
    </row>
    <row r="77" spans="1:12" x14ac:dyDescent="0.35">
      <c r="A77" s="19" t="s">
        <v>284</v>
      </c>
      <c r="B77" s="9">
        <v>3</v>
      </c>
      <c r="C77" s="20" t="s">
        <v>285</v>
      </c>
      <c r="D77" s="19" t="s">
        <v>286</v>
      </c>
      <c r="E77" s="21">
        <v>20</v>
      </c>
      <c r="F77" s="21">
        <v>2800</v>
      </c>
      <c r="G77" s="31">
        <v>9.5000000000000001E-2</v>
      </c>
      <c r="H77" s="1" t="s">
        <v>18</v>
      </c>
      <c r="I77" s="22" t="s">
        <v>287</v>
      </c>
      <c r="J77" s="22" t="s">
        <v>288</v>
      </c>
      <c r="K77" s="37">
        <v>104.05</v>
      </c>
      <c r="L77" s="7">
        <f t="shared" si="1"/>
        <v>0</v>
      </c>
    </row>
    <row r="78" spans="1:12" x14ac:dyDescent="0.35">
      <c r="A78" s="19" t="s">
        <v>284</v>
      </c>
      <c r="B78" s="9">
        <v>4</v>
      </c>
      <c r="C78" s="20" t="s">
        <v>289</v>
      </c>
      <c r="D78" s="19" t="s">
        <v>286</v>
      </c>
      <c r="E78" s="21">
        <v>10</v>
      </c>
      <c r="F78" s="21">
        <v>1440</v>
      </c>
      <c r="G78" s="31">
        <v>0.159</v>
      </c>
      <c r="H78" s="1" t="s">
        <v>18</v>
      </c>
      <c r="I78" s="22" t="s">
        <v>290</v>
      </c>
      <c r="J78" s="22" t="s">
        <v>291</v>
      </c>
      <c r="K78" s="37">
        <v>118.95</v>
      </c>
      <c r="L78" s="7">
        <f t="shared" si="1"/>
        <v>0</v>
      </c>
    </row>
    <row r="79" spans="1:12" x14ac:dyDescent="0.35">
      <c r="A79" s="19" t="s">
        <v>292</v>
      </c>
      <c r="B79" s="9">
        <v>2</v>
      </c>
      <c r="C79" s="20" t="s">
        <v>293</v>
      </c>
      <c r="D79" s="19" t="s">
        <v>294</v>
      </c>
      <c r="E79" s="21">
        <v>25</v>
      </c>
      <c r="F79" s="21">
        <v>3600</v>
      </c>
      <c r="G79" s="31">
        <v>0.12</v>
      </c>
      <c r="H79" s="1" t="s">
        <v>18</v>
      </c>
      <c r="I79" s="22" t="s">
        <v>295</v>
      </c>
      <c r="J79" s="22" t="s">
        <v>296</v>
      </c>
      <c r="K79" s="37">
        <v>88.95</v>
      </c>
      <c r="L79" s="7">
        <f t="shared" si="1"/>
        <v>0</v>
      </c>
    </row>
    <row r="80" spans="1:12" x14ac:dyDescent="0.35">
      <c r="A80" s="19" t="s">
        <v>292</v>
      </c>
      <c r="B80" s="9">
        <v>3</v>
      </c>
      <c r="C80" s="20" t="s">
        <v>297</v>
      </c>
      <c r="D80" s="19" t="s">
        <v>294</v>
      </c>
      <c r="E80" s="21">
        <v>20</v>
      </c>
      <c r="F80" s="21">
        <v>1600</v>
      </c>
      <c r="G80" s="31">
        <v>0.28000000000000003</v>
      </c>
      <c r="H80" s="1" t="s">
        <v>18</v>
      </c>
      <c r="I80" s="22" t="s">
        <v>298</v>
      </c>
      <c r="J80" s="22" t="s">
        <v>299</v>
      </c>
      <c r="K80" s="37">
        <v>165.3</v>
      </c>
      <c r="L80" s="7">
        <f t="shared" si="1"/>
        <v>0</v>
      </c>
    </row>
    <row r="81" spans="1:12" x14ac:dyDescent="0.35">
      <c r="A81" s="19" t="s">
        <v>292</v>
      </c>
      <c r="B81" s="9">
        <v>4</v>
      </c>
      <c r="C81" s="20" t="s">
        <v>300</v>
      </c>
      <c r="D81" s="19" t="s">
        <v>294</v>
      </c>
      <c r="E81" s="21">
        <v>15</v>
      </c>
      <c r="F81" s="21">
        <v>840</v>
      </c>
      <c r="G81" s="31">
        <v>0.46300000000000002</v>
      </c>
      <c r="H81" s="1" t="s">
        <v>18</v>
      </c>
      <c r="I81" s="22" t="s">
        <v>301</v>
      </c>
      <c r="J81" s="22" t="s">
        <v>302</v>
      </c>
      <c r="K81" s="37">
        <v>239.7</v>
      </c>
      <c r="L81" s="7">
        <f t="shared" si="1"/>
        <v>0</v>
      </c>
    </row>
    <row r="82" spans="1:12" x14ac:dyDescent="0.35">
      <c r="A82" s="19" t="s">
        <v>303</v>
      </c>
      <c r="B82" s="9" t="s">
        <v>304</v>
      </c>
      <c r="C82" s="20" t="s">
        <v>305</v>
      </c>
      <c r="D82" s="19" t="s">
        <v>306</v>
      </c>
      <c r="E82" s="21">
        <v>20</v>
      </c>
      <c r="F82" s="21">
        <v>1600</v>
      </c>
      <c r="G82" s="31">
        <v>0.23499999999999999</v>
      </c>
      <c r="H82" s="1" t="s">
        <v>18</v>
      </c>
      <c r="I82" s="22" t="s">
        <v>307</v>
      </c>
      <c r="J82" s="22" t="s">
        <v>308</v>
      </c>
      <c r="K82" s="37">
        <v>292.60000000000002</v>
      </c>
      <c r="L82" s="7">
        <f t="shared" si="1"/>
        <v>0</v>
      </c>
    </row>
    <row r="83" spans="1:12" x14ac:dyDescent="0.35">
      <c r="A83" s="19" t="s">
        <v>303</v>
      </c>
      <c r="B83" s="9" t="s">
        <v>309</v>
      </c>
      <c r="C83" s="20" t="s">
        <v>310</v>
      </c>
      <c r="D83" s="19" t="s">
        <v>306</v>
      </c>
      <c r="E83" s="21">
        <v>20</v>
      </c>
      <c r="F83" s="21">
        <v>360</v>
      </c>
      <c r="G83" s="31">
        <v>0.93200000000000005</v>
      </c>
      <c r="H83" s="1" t="s">
        <v>18</v>
      </c>
      <c r="I83" s="22" t="s">
        <v>311</v>
      </c>
      <c r="J83" s="22" t="s">
        <v>312</v>
      </c>
      <c r="K83" s="37">
        <v>431.25</v>
      </c>
      <c r="L83" s="7">
        <f t="shared" si="1"/>
        <v>0</v>
      </c>
    </row>
    <row r="84" spans="1:12" x14ac:dyDescent="0.35">
      <c r="A84" s="19" t="s">
        <v>313</v>
      </c>
      <c r="B84" s="9" t="s">
        <v>21</v>
      </c>
      <c r="C84" s="20" t="s">
        <v>314</v>
      </c>
      <c r="D84" s="19" t="s">
        <v>315</v>
      </c>
      <c r="E84" s="21">
        <v>25</v>
      </c>
      <c r="F84" s="21">
        <v>3600</v>
      </c>
      <c r="G84" s="31">
        <v>5.8999999999999997E-2</v>
      </c>
      <c r="H84" s="1" t="s">
        <v>18</v>
      </c>
      <c r="I84" s="22" t="s">
        <v>316</v>
      </c>
      <c r="J84" s="22" t="s">
        <v>317</v>
      </c>
      <c r="K84" s="37">
        <v>115.75</v>
      </c>
      <c r="L84" s="7">
        <f t="shared" si="1"/>
        <v>0</v>
      </c>
    </row>
    <row r="85" spans="1:12" x14ac:dyDescent="0.35">
      <c r="A85" s="19" t="s">
        <v>313</v>
      </c>
      <c r="B85" s="9">
        <v>2</v>
      </c>
      <c r="C85" s="20" t="s">
        <v>318</v>
      </c>
      <c r="D85" s="19" t="s">
        <v>315</v>
      </c>
      <c r="E85" s="21">
        <v>25</v>
      </c>
      <c r="F85" s="21">
        <v>3600</v>
      </c>
      <c r="G85" s="31">
        <v>9.1999999999999998E-2</v>
      </c>
      <c r="H85" s="1" t="s">
        <v>18</v>
      </c>
      <c r="I85" s="22" t="s">
        <v>319</v>
      </c>
      <c r="J85" s="22" t="s">
        <v>320</v>
      </c>
      <c r="K85" s="37">
        <v>61.65</v>
      </c>
      <c r="L85" s="7">
        <f t="shared" si="1"/>
        <v>0</v>
      </c>
    </row>
    <row r="86" spans="1:12" x14ac:dyDescent="0.35">
      <c r="A86" s="19" t="s">
        <v>313</v>
      </c>
      <c r="B86" s="9">
        <v>3</v>
      </c>
      <c r="C86" s="20" t="s">
        <v>321</v>
      </c>
      <c r="D86" s="19" t="s">
        <v>315</v>
      </c>
      <c r="E86" s="21">
        <v>10</v>
      </c>
      <c r="F86" s="21">
        <v>1120</v>
      </c>
      <c r="G86" s="31">
        <v>0.317</v>
      </c>
      <c r="H86" s="1" t="s">
        <v>18</v>
      </c>
      <c r="I86" s="22" t="s">
        <v>322</v>
      </c>
      <c r="J86" s="22" t="s">
        <v>323</v>
      </c>
      <c r="K86" s="37">
        <v>153.30000000000001</v>
      </c>
      <c r="L86" s="7">
        <f t="shared" si="1"/>
        <v>0</v>
      </c>
    </row>
    <row r="87" spans="1:12" x14ac:dyDescent="0.35">
      <c r="A87" s="19" t="s">
        <v>313</v>
      </c>
      <c r="B87" s="9">
        <v>4</v>
      </c>
      <c r="C87" s="20" t="s">
        <v>324</v>
      </c>
      <c r="D87" s="19" t="s">
        <v>315</v>
      </c>
      <c r="E87" s="21">
        <v>5</v>
      </c>
      <c r="F87" s="21">
        <v>560</v>
      </c>
      <c r="G87" s="31">
        <v>0.55400000000000005</v>
      </c>
      <c r="H87" s="1" t="s">
        <v>18</v>
      </c>
      <c r="I87" s="22" t="s">
        <v>325</v>
      </c>
      <c r="J87" s="22" t="s">
        <v>326</v>
      </c>
      <c r="K87" s="37">
        <v>294.55</v>
      </c>
      <c r="L87" s="7">
        <f t="shared" si="1"/>
        <v>0</v>
      </c>
    </row>
    <row r="88" spans="1:12" x14ac:dyDescent="0.35">
      <c r="A88" s="19" t="s">
        <v>327</v>
      </c>
      <c r="B88" s="9" t="s">
        <v>21</v>
      </c>
      <c r="C88" s="20" t="s">
        <v>328</v>
      </c>
      <c r="D88" s="19" t="s">
        <v>329</v>
      </c>
      <c r="E88" s="21">
        <v>100</v>
      </c>
      <c r="F88" s="21">
        <v>11200</v>
      </c>
      <c r="G88" s="31">
        <v>0.05</v>
      </c>
      <c r="H88" s="1" t="s">
        <v>18</v>
      </c>
      <c r="I88" s="22" t="s">
        <v>330</v>
      </c>
      <c r="J88" s="22" t="s">
        <v>331</v>
      </c>
      <c r="K88" s="37">
        <v>16.45</v>
      </c>
      <c r="L88" s="7">
        <f t="shared" si="1"/>
        <v>0</v>
      </c>
    </row>
    <row r="89" spans="1:12" x14ac:dyDescent="0.35">
      <c r="A89" s="19" t="s">
        <v>332</v>
      </c>
      <c r="B89" s="9" t="s">
        <v>21</v>
      </c>
      <c r="C89" s="20" t="s">
        <v>333</v>
      </c>
      <c r="D89" s="19" t="s">
        <v>334</v>
      </c>
      <c r="E89" s="21">
        <v>600</v>
      </c>
      <c r="F89" s="21">
        <v>10800</v>
      </c>
      <c r="G89" s="31">
        <v>0.03</v>
      </c>
      <c r="H89" s="1" t="s">
        <v>18</v>
      </c>
      <c r="I89" s="22" t="s">
        <v>335</v>
      </c>
      <c r="J89" s="22" t="s">
        <v>336</v>
      </c>
      <c r="K89" s="37">
        <v>6.3</v>
      </c>
      <c r="L89" s="7">
        <f t="shared" si="1"/>
        <v>0</v>
      </c>
    </row>
    <row r="90" spans="1:12" x14ac:dyDescent="0.35">
      <c r="A90" s="19" t="s">
        <v>337</v>
      </c>
      <c r="B90" s="9" t="s">
        <v>21</v>
      </c>
      <c r="C90" s="20" t="s">
        <v>338</v>
      </c>
      <c r="D90" s="19" t="s">
        <v>339</v>
      </c>
      <c r="E90" s="21">
        <v>100</v>
      </c>
      <c r="F90" s="21">
        <v>2800</v>
      </c>
      <c r="G90" s="31">
        <v>0.14899999999999999</v>
      </c>
      <c r="H90" s="1" t="s">
        <v>18</v>
      </c>
      <c r="I90" s="22" t="s">
        <v>340</v>
      </c>
      <c r="J90" s="22" t="s">
        <v>341</v>
      </c>
      <c r="K90" s="37">
        <v>33.950000000000003</v>
      </c>
      <c r="L90" s="7">
        <f t="shared" si="1"/>
        <v>0</v>
      </c>
    </row>
    <row r="91" spans="1:12" x14ac:dyDescent="0.35">
      <c r="A91" s="19" t="s">
        <v>337</v>
      </c>
      <c r="B91" s="9">
        <v>2</v>
      </c>
      <c r="C91" s="20" t="s">
        <v>342</v>
      </c>
      <c r="D91" s="19" t="s">
        <v>339</v>
      </c>
      <c r="E91" s="21">
        <v>50</v>
      </c>
      <c r="F91" s="21">
        <v>1400</v>
      </c>
      <c r="G91" s="31">
        <v>0.23499999999999999</v>
      </c>
      <c r="H91" s="1" t="s">
        <v>18</v>
      </c>
      <c r="I91" s="22" t="s">
        <v>343</v>
      </c>
      <c r="J91" s="22" t="s">
        <v>344</v>
      </c>
      <c r="K91" s="37">
        <v>52.25</v>
      </c>
      <c r="L91" s="7">
        <f t="shared" si="1"/>
        <v>0</v>
      </c>
    </row>
    <row r="92" spans="1:12" x14ac:dyDescent="0.35">
      <c r="A92" s="19" t="s">
        <v>337</v>
      </c>
      <c r="B92" s="9">
        <v>3</v>
      </c>
      <c r="C92" s="20" t="s">
        <v>345</v>
      </c>
      <c r="D92" s="19" t="s">
        <v>339</v>
      </c>
      <c r="E92" s="21">
        <v>25</v>
      </c>
      <c r="F92" s="21">
        <v>450</v>
      </c>
      <c r="G92" s="31">
        <v>0.72299999999999998</v>
      </c>
      <c r="H92" s="1" t="s">
        <v>18</v>
      </c>
      <c r="I92" s="22" t="s">
        <v>346</v>
      </c>
      <c r="J92" s="22" t="s">
        <v>347</v>
      </c>
      <c r="K92" s="37">
        <v>131.6</v>
      </c>
      <c r="L92" s="7">
        <f t="shared" si="1"/>
        <v>0</v>
      </c>
    </row>
    <row r="93" spans="1:12" x14ac:dyDescent="0.35">
      <c r="A93" s="19" t="s">
        <v>337</v>
      </c>
      <c r="B93" s="9">
        <v>4</v>
      </c>
      <c r="C93" s="20" t="s">
        <v>348</v>
      </c>
      <c r="D93" s="19" t="s">
        <v>339</v>
      </c>
      <c r="E93" s="21">
        <v>10</v>
      </c>
      <c r="F93" s="21">
        <v>180</v>
      </c>
      <c r="G93" s="31">
        <v>1.3620000000000001</v>
      </c>
      <c r="H93" s="1" t="s">
        <v>18</v>
      </c>
      <c r="I93" s="22" t="s">
        <v>349</v>
      </c>
      <c r="J93" s="22" t="s">
        <v>350</v>
      </c>
      <c r="K93" s="37">
        <v>270</v>
      </c>
      <c r="L93" s="7">
        <f t="shared" si="1"/>
        <v>0</v>
      </c>
    </row>
    <row r="94" spans="1:12" x14ac:dyDescent="0.35">
      <c r="A94" s="19" t="s">
        <v>337</v>
      </c>
      <c r="B94" s="9">
        <v>6</v>
      </c>
      <c r="C94" s="20" t="s">
        <v>351</v>
      </c>
      <c r="D94" s="19" t="s">
        <v>339</v>
      </c>
      <c r="E94" s="21">
        <v>5</v>
      </c>
      <c r="F94" s="21">
        <v>60</v>
      </c>
      <c r="G94" s="31">
        <v>3.137</v>
      </c>
      <c r="H94" s="1" t="s">
        <v>18</v>
      </c>
      <c r="I94" s="22" t="s">
        <v>352</v>
      </c>
      <c r="J94" s="22" t="s">
        <v>353</v>
      </c>
      <c r="K94" s="37">
        <v>1151.2</v>
      </c>
      <c r="L94" s="7">
        <f t="shared" si="1"/>
        <v>0</v>
      </c>
    </row>
    <row r="95" spans="1:12" x14ac:dyDescent="0.35">
      <c r="A95" s="19" t="s">
        <v>354</v>
      </c>
      <c r="B95" s="9" t="s">
        <v>55</v>
      </c>
      <c r="C95" s="20" t="s">
        <v>355</v>
      </c>
      <c r="D95" s="19" t="s">
        <v>356</v>
      </c>
      <c r="E95" s="21">
        <v>10</v>
      </c>
      <c r="F95" s="21">
        <v>1440</v>
      </c>
      <c r="G95" s="31">
        <v>0.217</v>
      </c>
      <c r="H95" s="1" t="s">
        <v>18</v>
      </c>
      <c r="I95" s="22" t="s">
        <v>357</v>
      </c>
      <c r="J95" s="22" t="s">
        <v>358</v>
      </c>
      <c r="K95" s="37">
        <v>224.95</v>
      </c>
      <c r="L95" s="7">
        <f t="shared" si="1"/>
        <v>0</v>
      </c>
    </row>
    <row r="96" spans="1:12" x14ac:dyDescent="0.35">
      <c r="A96" s="19" t="s">
        <v>359</v>
      </c>
      <c r="B96" s="9" t="s">
        <v>360</v>
      </c>
      <c r="C96" s="20" t="s">
        <v>361</v>
      </c>
      <c r="D96" s="19" t="s">
        <v>362</v>
      </c>
      <c r="E96" s="21">
        <v>10</v>
      </c>
      <c r="F96" s="21">
        <v>350</v>
      </c>
      <c r="G96" s="31">
        <v>0.77</v>
      </c>
      <c r="H96" s="1" t="s">
        <v>18</v>
      </c>
      <c r="I96" s="22" t="s">
        <v>363</v>
      </c>
      <c r="J96" s="22" t="s">
        <v>364</v>
      </c>
      <c r="K96" s="37">
        <v>374.1</v>
      </c>
      <c r="L96" s="7">
        <f t="shared" si="1"/>
        <v>0</v>
      </c>
    </row>
    <row r="97" spans="1:12" x14ac:dyDescent="0.35">
      <c r="A97" s="19" t="s">
        <v>365</v>
      </c>
      <c r="B97" s="9" t="s">
        <v>21</v>
      </c>
      <c r="C97" s="20" t="s">
        <v>366</v>
      </c>
      <c r="D97" s="19" t="s">
        <v>367</v>
      </c>
      <c r="E97" s="21">
        <v>100</v>
      </c>
      <c r="F97" s="21">
        <v>3500</v>
      </c>
      <c r="G97" s="31">
        <v>0.14799999999999999</v>
      </c>
      <c r="H97" s="1" t="s">
        <v>18</v>
      </c>
      <c r="I97" s="22" t="s">
        <v>368</v>
      </c>
      <c r="J97" s="22" t="s">
        <v>369</v>
      </c>
      <c r="K97" s="37">
        <v>43.6</v>
      </c>
      <c r="L97" s="7">
        <f t="shared" si="1"/>
        <v>0</v>
      </c>
    </row>
    <row r="98" spans="1:12" x14ac:dyDescent="0.35">
      <c r="A98" s="19" t="s">
        <v>365</v>
      </c>
      <c r="B98" s="9">
        <v>2</v>
      </c>
      <c r="C98" s="20" t="s">
        <v>370</v>
      </c>
      <c r="D98" s="19" t="s">
        <v>367</v>
      </c>
      <c r="E98" s="21">
        <v>50</v>
      </c>
      <c r="F98" s="21">
        <v>1750</v>
      </c>
      <c r="G98" s="31">
        <v>0.251</v>
      </c>
      <c r="H98" s="1" t="s">
        <v>18</v>
      </c>
      <c r="I98" s="22" t="s">
        <v>371</v>
      </c>
      <c r="J98" s="22" t="s">
        <v>372</v>
      </c>
      <c r="K98" s="37">
        <v>73.150000000000006</v>
      </c>
      <c r="L98" s="7">
        <f t="shared" si="1"/>
        <v>0</v>
      </c>
    </row>
    <row r="99" spans="1:12" x14ac:dyDescent="0.35">
      <c r="A99" s="19" t="s">
        <v>365</v>
      </c>
      <c r="B99" s="9">
        <v>3</v>
      </c>
      <c r="C99" s="20" t="s">
        <v>373</v>
      </c>
      <c r="D99" s="19" t="s">
        <v>367</v>
      </c>
      <c r="E99" s="21">
        <v>15</v>
      </c>
      <c r="F99" s="21">
        <v>560</v>
      </c>
      <c r="G99" s="31">
        <v>0.7</v>
      </c>
      <c r="H99" s="1" t="s">
        <v>18</v>
      </c>
      <c r="I99" s="22" t="s">
        <v>374</v>
      </c>
      <c r="J99" s="22" t="s">
        <v>375</v>
      </c>
      <c r="K99" s="37">
        <v>160.5</v>
      </c>
      <c r="L99" s="7">
        <f t="shared" si="1"/>
        <v>0</v>
      </c>
    </row>
    <row r="100" spans="1:12" x14ac:dyDescent="0.35">
      <c r="A100" s="19" t="s">
        <v>365</v>
      </c>
      <c r="B100" s="9">
        <v>4</v>
      </c>
      <c r="C100" s="20" t="s">
        <v>376</v>
      </c>
      <c r="D100" s="19" t="s">
        <v>367</v>
      </c>
      <c r="E100" s="21">
        <v>10</v>
      </c>
      <c r="F100" s="21">
        <v>180</v>
      </c>
      <c r="G100" s="31">
        <v>1.3149999999999999</v>
      </c>
      <c r="H100" s="1" t="s">
        <v>18</v>
      </c>
      <c r="I100" s="22" t="s">
        <v>377</v>
      </c>
      <c r="J100" s="22" t="s">
        <v>378</v>
      </c>
      <c r="K100" s="37">
        <v>321.10000000000002</v>
      </c>
      <c r="L100" s="7">
        <f t="shared" si="1"/>
        <v>0</v>
      </c>
    </row>
    <row r="101" spans="1:12" x14ac:dyDescent="0.35">
      <c r="A101" s="19" t="s">
        <v>379</v>
      </c>
      <c r="B101" s="9" t="s">
        <v>360</v>
      </c>
      <c r="C101" s="20" t="s">
        <v>380</v>
      </c>
      <c r="D101" s="19" t="s">
        <v>381</v>
      </c>
      <c r="E101" s="21">
        <v>25</v>
      </c>
      <c r="F101" s="21">
        <v>400</v>
      </c>
      <c r="G101" s="31">
        <v>0.79</v>
      </c>
      <c r="H101" s="1" t="s">
        <v>18</v>
      </c>
      <c r="I101" s="22" t="s">
        <v>382</v>
      </c>
      <c r="J101" s="22" t="s">
        <v>383</v>
      </c>
      <c r="K101" s="37">
        <v>221.2</v>
      </c>
      <c r="L101" s="7">
        <f t="shared" si="1"/>
        <v>0</v>
      </c>
    </row>
    <row r="102" spans="1:12" x14ac:dyDescent="0.35">
      <c r="A102" s="19" t="s">
        <v>379</v>
      </c>
      <c r="B102" s="9" t="s">
        <v>384</v>
      </c>
      <c r="C102" s="20" t="s">
        <v>385</v>
      </c>
      <c r="D102" s="19" t="s">
        <v>381</v>
      </c>
      <c r="E102" s="21">
        <v>15</v>
      </c>
      <c r="F102" s="21">
        <v>180</v>
      </c>
      <c r="G102" s="31">
        <v>2.0910000000000002</v>
      </c>
      <c r="H102" s="1" t="s">
        <v>18</v>
      </c>
      <c r="I102" s="22" t="s">
        <v>386</v>
      </c>
      <c r="J102" s="22" t="s">
        <v>387</v>
      </c>
      <c r="K102" s="37">
        <v>648.29999999999995</v>
      </c>
      <c r="L102" s="7">
        <f t="shared" si="1"/>
        <v>0</v>
      </c>
    </row>
    <row r="103" spans="1:12" x14ac:dyDescent="0.35">
      <c r="A103" s="19" t="s">
        <v>388</v>
      </c>
      <c r="B103" s="9" t="s">
        <v>21</v>
      </c>
      <c r="C103" s="20" t="s">
        <v>389</v>
      </c>
      <c r="D103" s="19" t="s">
        <v>390</v>
      </c>
      <c r="E103" s="21">
        <v>50</v>
      </c>
      <c r="F103" s="21">
        <v>1750</v>
      </c>
      <c r="G103" s="31">
        <v>0.22</v>
      </c>
      <c r="H103" s="1" t="s">
        <v>18</v>
      </c>
      <c r="I103" s="22" t="s">
        <v>391</v>
      </c>
      <c r="J103" s="22" t="s">
        <v>392</v>
      </c>
      <c r="K103" s="37">
        <v>60.15</v>
      </c>
      <c r="L103" s="7">
        <f t="shared" si="1"/>
        <v>0</v>
      </c>
    </row>
    <row r="104" spans="1:12" x14ac:dyDescent="0.35">
      <c r="A104" s="19" t="s">
        <v>388</v>
      </c>
      <c r="B104" s="9">
        <v>2</v>
      </c>
      <c r="C104" s="20" t="s">
        <v>393</v>
      </c>
      <c r="D104" s="19" t="s">
        <v>390</v>
      </c>
      <c r="E104" s="21">
        <v>20</v>
      </c>
      <c r="F104" s="21">
        <v>1225</v>
      </c>
      <c r="G104" s="31">
        <v>0.31900000000000001</v>
      </c>
      <c r="H104" s="1" t="s">
        <v>18</v>
      </c>
      <c r="I104" s="22" t="s">
        <v>394</v>
      </c>
      <c r="J104" s="22" t="s">
        <v>395</v>
      </c>
      <c r="K104" s="37">
        <v>73.150000000000006</v>
      </c>
      <c r="L104" s="7">
        <f t="shared" si="1"/>
        <v>0</v>
      </c>
    </row>
    <row r="105" spans="1:12" x14ac:dyDescent="0.35">
      <c r="A105" s="19" t="s">
        <v>388</v>
      </c>
      <c r="B105" s="9">
        <v>3</v>
      </c>
      <c r="C105" s="20" t="s">
        <v>396</v>
      </c>
      <c r="D105" s="19" t="s">
        <v>390</v>
      </c>
      <c r="E105" s="21">
        <v>10</v>
      </c>
      <c r="F105" s="21">
        <v>350</v>
      </c>
      <c r="G105" s="31">
        <v>0.82399999999999995</v>
      </c>
      <c r="H105" s="1" t="s">
        <v>18</v>
      </c>
      <c r="I105" s="22" t="s">
        <v>397</v>
      </c>
      <c r="J105" s="22" t="s">
        <v>398</v>
      </c>
      <c r="K105" s="37">
        <v>179</v>
      </c>
      <c r="L105" s="7">
        <f t="shared" si="1"/>
        <v>0</v>
      </c>
    </row>
    <row r="106" spans="1:12" x14ac:dyDescent="0.35">
      <c r="A106" s="19" t="s">
        <v>388</v>
      </c>
      <c r="B106" s="9">
        <v>4</v>
      </c>
      <c r="C106" s="20" t="s">
        <v>399</v>
      </c>
      <c r="D106" s="19" t="s">
        <v>390</v>
      </c>
      <c r="E106" s="21">
        <v>5</v>
      </c>
      <c r="F106" s="21">
        <v>175</v>
      </c>
      <c r="G106" s="31">
        <v>1.589</v>
      </c>
      <c r="H106" s="1" t="s">
        <v>18</v>
      </c>
      <c r="I106" s="22" t="s">
        <v>400</v>
      </c>
      <c r="J106" s="22" t="s">
        <v>401</v>
      </c>
      <c r="K106" s="37">
        <v>305.64999999999998</v>
      </c>
      <c r="L106" s="7">
        <f t="shared" si="1"/>
        <v>0</v>
      </c>
    </row>
    <row r="107" spans="1:12" x14ac:dyDescent="0.35">
      <c r="A107" s="19" t="s">
        <v>402</v>
      </c>
      <c r="B107" s="9" t="s">
        <v>403</v>
      </c>
      <c r="C107" s="25" t="s">
        <v>404</v>
      </c>
      <c r="D107" s="19" t="s">
        <v>405</v>
      </c>
      <c r="E107" s="21">
        <v>25</v>
      </c>
      <c r="F107" s="21">
        <v>300</v>
      </c>
      <c r="G107" s="31">
        <v>0.93</v>
      </c>
      <c r="H107" s="1" t="s">
        <v>18</v>
      </c>
      <c r="I107" s="22" t="s">
        <v>406</v>
      </c>
      <c r="J107" s="22" t="s">
        <v>407</v>
      </c>
      <c r="K107" s="37">
        <v>438.85</v>
      </c>
      <c r="L107" s="7">
        <f t="shared" si="1"/>
        <v>0</v>
      </c>
    </row>
    <row r="108" spans="1:12" x14ac:dyDescent="0.35">
      <c r="A108" s="19" t="s">
        <v>402</v>
      </c>
      <c r="B108" s="9" t="s">
        <v>360</v>
      </c>
      <c r="C108" s="20" t="s">
        <v>408</v>
      </c>
      <c r="D108" s="19" t="s">
        <v>405</v>
      </c>
      <c r="E108" s="21">
        <v>25</v>
      </c>
      <c r="F108" s="21">
        <v>300</v>
      </c>
      <c r="G108" s="31">
        <v>0.91300000000000003</v>
      </c>
      <c r="H108" s="1" t="s">
        <v>18</v>
      </c>
      <c r="I108" s="22" t="s">
        <v>409</v>
      </c>
      <c r="J108" s="22" t="s">
        <v>410</v>
      </c>
      <c r="K108" s="37">
        <v>350.55</v>
      </c>
      <c r="L108" s="7">
        <f t="shared" si="1"/>
        <v>0</v>
      </c>
    </row>
    <row r="109" spans="1:12" x14ac:dyDescent="0.35">
      <c r="A109" s="19" t="s">
        <v>411</v>
      </c>
      <c r="B109" s="9" t="s">
        <v>21</v>
      </c>
      <c r="C109" s="20" t="s">
        <v>412</v>
      </c>
      <c r="D109" s="19" t="s">
        <v>413</v>
      </c>
      <c r="E109" s="21">
        <v>50</v>
      </c>
      <c r="F109" s="21">
        <v>2450</v>
      </c>
      <c r="G109" s="31">
        <v>0.215</v>
      </c>
      <c r="H109" s="1" t="s">
        <v>18</v>
      </c>
      <c r="I109" s="22" t="s">
        <v>414</v>
      </c>
      <c r="J109" s="22" t="s">
        <v>415</v>
      </c>
      <c r="K109" s="37">
        <v>76.349999999999994</v>
      </c>
      <c r="L109" s="7">
        <f t="shared" si="1"/>
        <v>0</v>
      </c>
    </row>
    <row r="110" spans="1:12" x14ac:dyDescent="0.35">
      <c r="A110" s="19" t="s">
        <v>411</v>
      </c>
      <c r="B110" s="9">
        <v>2</v>
      </c>
      <c r="C110" s="20" t="s">
        <v>416</v>
      </c>
      <c r="D110" s="19" t="s">
        <v>413</v>
      </c>
      <c r="E110" s="21">
        <v>20</v>
      </c>
      <c r="F110" s="21">
        <v>1225</v>
      </c>
      <c r="G110" s="31">
        <v>0.32100000000000001</v>
      </c>
      <c r="H110" s="1" t="s">
        <v>18</v>
      </c>
      <c r="I110" s="22" t="s">
        <v>417</v>
      </c>
      <c r="J110" s="22" t="s">
        <v>418</v>
      </c>
      <c r="K110" s="37">
        <v>94.2</v>
      </c>
      <c r="L110" s="7">
        <f t="shared" si="1"/>
        <v>0</v>
      </c>
    </row>
    <row r="111" spans="1:12" x14ac:dyDescent="0.35">
      <c r="A111" s="19" t="s">
        <v>411</v>
      </c>
      <c r="B111" s="9">
        <v>3</v>
      </c>
      <c r="C111" s="20" t="s">
        <v>419</v>
      </c>
      <c r="D111" s="19" t="s">
        <v>413</v>
      </c>
      <c r="E111" s="21">
        <v>20</v>
      </c>
      <c r="F111" s="21">
        <v>360</v>
      </c>
      <c r="G111" s="31">
        <v>0.80700000000000005</v>
      </c>
      <c r="H111" s="1" t="s">
        <v>18</v>
      </c>
      <c r="I111" s="22" t="s">
        <v>420</v>
      </c>
      <c r="J111" s="22" t="s">
        <v>421</v>
      </c>
      <c r="K111" s="37">
        <v>323.14999999999998</v>
      </c>
      <c r="L111" s="7">
        <f t="shared" si="1"/>
        <v>0</v>
      </c>
    </row>
    <row r="112" spans="1:12" x14ac:dyDescent="0.35">
      <c r="A112" s="19" t="s">
        <v>422</v>
      </c>
      <c r="B112" s="9" t="s">
        <v>360</v>
      </c>
      <c r="C112" s="20" t="s">
        <v>423</v>
      </c>
      <c r="D112" s="19" t="s">
        <v>424</v>
      </c>
      <c r="E112" s="21">
        <v>15</v>
      </c>
      <c r="F112" s="21">
        <v>420</v>
      </c>
      <c r="G112" s="31">
        <v>0.752</v>
      </c>
      <c r="H112" s="1" t="s">
        <v>18</v>
      </c>
      <c r="I112" s="22" t="s">
        <v>425</v>
      </c>
      <c r="J112" s="22" t="s">
        <v>426</v>
      </c>
      <c r="K112" s="37">
        <v>317.45</v>
      </c>
      <c r="L112" s="7">
        <f t="shared" si="1"/>
        <v>0</v>
      </c>
    </row>
    <row r="113" spans="1:12" x14ac:dyDescent="0.35">
      <c r="A113" s="19" t="s">
        <v>427</v>
      </c>
      <c r="B113" s="9" t="s">
        <v>21</v>
      </c>
      <c r="C113" s="20" t="s">
        <v>428</v>
      </c>
      <c r="D113" s="19" t="s">
        <v>429</v>
      </c>
      <c r="E113" s="21">
        <v>40</v>
      </c>
      <c r="F113" s="21">
        <v>3200</v>
      </c>
      <c r="G113" s="31">
        <v>0.12</v>
      </c>
      <c r="H113" s="1" t="s">
        <v>18</v>
      </c>
      <c r="I113" s="22" t="s">
        <v>430</v>
      </c>
      <c r="J113" s="22" t="s">
        <v>431</v>
      </c>
      <c r="K113" s="37">
        <v>59.85</v>
      </c>
      <c r="L113" s="7">
        <f t="shared" si="1"/>
        <v>0</v>
      </c>
    </row>
    <row r="114" spans="1:12" x14ac:dyDescent="0.35">
      <c r="A114" s="19" t="s">
        <v>427</v>
      </c>
      <c r="B114" s="9">
        <v>2</v>
      </c>
      <c r="C114" s="20" t="s">
        <v>432</v>
      </c>
      <c r="D114" s="19" t="s">
        <v>429</v>
      </c>
      <c r="E114" s="21">
        <v>25</v>
      </c>
      <c r="F114" s="21">
        <v>1400</v>
      </c>
      <c r="G114" s="31">
        <v>0.184</v>
      </c>
      <c r="H114" s="1" t="s">
        <v>18</v>
      </c>
      <c r="I114" s="22" t="s">
        <v>433</v>
      </c>
      <c r="J114" s="22" t="s">
        <v>434</v>
      </c>
      <c r="K114" s="37">
        <v>84.9</v>
      </c>
      <c r="L114" s="7">
        <f t="shared" si="1"/>
        <v>0</v>
      </c>
    </row>
    <row r="115" spans="1:12" x14ac:dyDescent="0.35">
      <c r="A115" s="19" t="s">
        <v>427</v>
      </c>
      <c r="B115" s="9">
        <v>3</v>
      </c>
      <c r="C115" s="20" t="s">
        <v>435</v>
      </c>
      <c r="D115" s="19" t="s">
        <v>429</v>
      </c>
      <c r="E115" s="21">
        <v>20</v>
      </c>
      <c r="F115" s="21">
        <v>560</v>
      </c>
      <c r="G115" s="31">
        <v>0.56699999999999995</v>
      </c>
      <c r="H115" s="1" t="s">
        <v>18</v>
      </c>
      <c r="I115" s="22" t="s">
        <v>436</v>
      </c>
      <c r="J115" s="22" t="s">
        <v>437</v>
      </c>
      <c r="K115" s="37">
        <v>272.7</v>
      </c>
      <c r="L115" s="7">
        <f t="shared" si="1"/>
        <v>0</v>
      </c>
    </row>
    <row r="116" spans="1:12" x14ac:dyDescent="0.35">
      <c r="A116" s="19" t="s">
        <v>427</v>
      </c>
      <c r="B116" s="9">
        <v>4</v>
      </c>
      <c r="C116" s="20" t="s">
        <v>438</v>
      </c>
      <c r="D116" s="19" t="s">
        <v>429</v>
      </c>
      <c r="E116" s="21">
        <v>10</v>
      </c>
      <c r="F116" s="21">
        <v>280</v>
      </c>
      <c r="G116" s="31">
        <v>0.98399999999999999</v>
      </c>
      <c r="H116" s="1" t="s">
        <v>18</v>
      </c>
      <c r="I116" s="22" t="s">
        <v>439</v>
      </c>
      <c r="J116" s="22" t="s">
        <v>440</v>
      </c>
      <c r="K116" s="37">
        <v>411.65</v>
      </c>
      <c r="L116" s="7">
        <f t="shared" si="1"/>
        <v>0</v>
      </c>
    </row>
    <row r="117" spans="1:12" x14ac:dyDescent="0.35">
      <c r="A117" s="19" t="s">
        <v>441</v>
      </c>
      <c r="B117" s="9" t="s">
        <v>21</v>
      </c>
      <c r="C117" s="20" t="s">
        <v>442</v>
      </c>
      <c r="D117" s="19" t="s">
        <v>443</v>
      </c>
      <c r="E117" s="21">
        <v>40</v>
      </c>
      <c r="F117" s="21">
        <v>3200</v>
      </c>
      <c r="G117" s="31">
        <v>0.112</v>
      </c>
      <c r="H117" s="1" t="s">
        <v>18</v>
      </c>
      <c r="I117" s="22" t="s">
        <v>444</v>
      </c>
      <c r="J117" s="22" t="s">
        <v>445</v>
      </c>
      <c r="K117" s="37">
        <v>187.9</v>
      </c>
      <c r="L117" s="7">
        <f t="shared" si="1"/>
        <v>0</v>
      </c>
    </row>
    <row r="118" spans="1:12" x14ac:dyDescent="0.35">
      <c r="A118" s="19" t="s">
        <v>441</v>
      </c>
      <c r="B118" s="9">
        <v>2</v>
      </c>
      <c r="C118" s="20" t="s">
        <v>446</v>
      </c>
      <c r="D118" s="19" t="s">
        <v>443</v>
      </c>
      <c r="E118" s="21">
        <v>25</v>
      </c>
      <c r="F118" s="21">
        <v>2000</v>
      </c>
      <c r="G118" s="31">
        <v>0.17599999999999999</v>
      </c>
      <c r="H118" s="1" t="s">
        <v>18</v>
      </c>
      <c r="I118" s="22" t="s">
        <v>447</v>
      </c>
      <c r="J118" s="22" t="s">
        <v>448</v>
      </c>
      <c r="K118" s="37">
        <v>185.95</v>
      </c>
      <c r="L118" s="7">
        <f t="shared" si="1"/>
        <v>0</v>
      </c>
    </row>
    <row r="119" spans="1:12" x14ac:dyDescent="0.35">
      <c r="A119" s="19" t="s">
        <v>441</v>
      </c>
      <c r="B119" s="9">
        <v>3</v>
      </c>
      <c r="C119" s="20" t="s">
        <v>449</v>
      </c>
      <c r="D119" s="19" t="s">
        <v>443</v>
      </c>
      <c r="E119" s="21">
        <v>20</v>
      </c>
      <c r="F119" s="21">
        <v>700</v>
      </c>
      <c r="G119" s="31">
        <v>0.57299999999999995</v>
      </c>
      <c r="H119" s="1" t="s">
        <v>18</v>
      </c>
      <c r="I119" s="22" t="s">
        <v>450</v>
      </c>
      <c r="J119" s="22" t="s">
        <v>451</v>
      </c>
      <c r="K119" s="37">
        <v>532.65</v>
      </c>
      <c r="L119" s="7">
        <f t="shared" si="1"/>
        <v>0</v>
      </c>
    </row>
    <row r="120" spans="1:12" x14ac:dyDescent="0.35">
      <c r="A120" s="19" t="s">
        <v>452</v>
      </c>
      <c r="B120" s="9" t="s">
        <v>21</v>
      </c>
      <c r="C120" s="20" t="s">
        <v>453</v>
      </c>
      <c r="D120" s="19" t="s">
        <v>454</v>
      </c>
      <c r="E120" s="21">
        <v>100</v>
      </c>
      <c r="F120" s="21">
        <v>3500</v>
      </c>
      <c r="G120" s="31">
        <v>0.153</v>
      </c>
      <c r="H120" s="1" t="s">
        <v>18</v>
      </c>
      <c r="I120" s="22" t="s">
        <v>455</v>
      </c>
      <c r="J120" s="22" t="s">
        <v>456</v>
      </c>
      <c r="K120" s="37">
        <v>31.15</v>
      </c>
      <c r="L120" s="7">
        <f t="shared" si="1"/>
        <v>0</v>
      </c>
    </row>
    <row r="121" spans="1:12" x14ac:dyDescent="0.35">
      <c r="A121" s="19" t="s">
        <v>452</v>
      </c>
      <c r="B121" s="9">
        <v>2</v>
      </c>
      <c r="C121" s="20" t="s">
        <v>457</v>
      </c>
      <c r="D121" s="19" t="s">
        <v>454</v>
      </c>
      <c r="E121" s="21">
        <v>50</v>
      </c>
      <c r="F121" s="21">
        <v>1750</v>
      </c>
      <c r="G121" s="31">
        <v>0.22</v>
      </c>
      <c r="H121" s="1" t="s">
        <v>18</v>
      </c>
      <c r="I121" s="22" t="s">
        <v>458</v>
      </c>
      <c r="J121" s="22" t="s">
        <v>459</v>
      </c>
      <c r="K121" s="37">
        <v>48.05</v>
      </c>
      <c r="L121" s="7">
        <f t="shared" si="1"/>
        <v>0</v>
      </c>
    </row>
    <row r="122" spans="1:12" x14ac:dyDescent="0.35">
      <c r="A122" s="19" t="s">
        <v>452</v>
      </c>
      <c r="B122" s="9">
        <v>3</v>
      </c>
      <c r="C122" s="20" t="s">
        <v>460</v>
      </c>
      <c r="D122" s="19" t="s">
        <v>454</v>
      </c>
      <c r="E122" s="21">
        <v>20</v>
      </c>
      <c r="F122" s="21">
        <v>560</v>
      </c>
      <c r="G122" s="31">
        <v>0.60099999999999998</v>
      </c>
      <c r="H122" s="1" t="s">
        <v>18</v>
      </c>
      <c r="I122" s="22" t="s">
        <v>461</v>
      </c>
      <c r="J122" s="22" t="s">
        <v>462</v>
      </c>
      <c r="K122" s="37">
        <v>115.2</v>
      </c>
      <c r="L122" s="7">
        <f t="shared" si="1"/>
        <v>0</v>
      </c>
    </row>
    <row r="123" spans="1:12" x14ac:dyDescent="0.35">
      <c r="A123" s="19" t="s">
        <v>452</v>
      </c>
      <c r="B123" s="9">
        <v>4</v>
      </c>
      <c r="C123" s="20" t="s">
        <v>463</v>
      </c>
      <c r="D123" s="19" t="s">
        <v>454</v>
      </c>
      <c r="E123" s="21">
        <v>10</v>
      </c>
      <c r="F123" s="21">
        <v>280</v>
      </c>
      <c r="G123" s="31">
        <v>1.0940000000000001</v>
      </c>
      <c r="H123" s="1" t="s">
        <v>18</v>
      </c>
      <c r="I123" s="22" t="s">
        <v>464</v>
      </c>
      <c r="J123" s="22" t="s">
        <v>465</v>
      </c>
      <c r="K123" s="37">
        <v>216.4</v>
      </c>
      <c r="L123" s="7">
        <f t="shared" si="1"/>
        <v>0</v>
      </c>
    </row>
    <row r="124" spans="1:12" x14ac:dyDescent="0.35">
      <c r="A124" s="19" t="s">
        <v>452</v>
      </c>
      <c r="B124" s="9">
        <v>6</v>
      </c>
      <c r="C124" s="20" t="s">
        <v>466</v>
      </c>
      <c r="D124" s="19" t="s">
        <v>454</v>
      </c>
      <c r="E124" s="21">
        <v>3</v>
      </c>
      <c r="F124" s="21">
        <v>84</v>
      </c>
      <c r="G124" s="31">
        <v>2.625</v>
      </c>
      <c r="H124" s="1" t="s">
        <v>18</v>
      </c>
      <c r="I124" s="22" t="s">
        <v>467</v>
      </c>
      <c r="J124" s="22" t="s">
        <v>468</v>
      </c>
      <c r="K124" s="37">
        <v>963.5</v>
      </c>
      <c r="L124" s="7">
        <f t="shared" si="1"/>
        <v>0</v>
      </c>
    </row>
    <row r="125" spans="1:12" x14ac:dyDescent="0.35">
      <c r="A125" s="19" t="s">
        <v>469</v>
      </c>
      <c r="B125" s="9" t="s">
        <v>21</v>
      </c>
      <c r="C125" s="20" t="s">
        <v>470</v>
      </c>
      <c r="D125" s="19" t="s">
        <v>471</v>
      </c>
      <c r="E125" s="21">
        <v>100</v>
      </c>
      <c r="F125" s="21">
        <v>3500</v>
      </c>
      <c r="G125" s="31">
        <v>0.14799999999999999</v>
      </c>
      <c r="H125" s="1" t="s">
        <v>18</v>
      </c>
      <c r="I125" s="22" t="s">
        <v>472</v>
      </c>
      <c r="J125" s="22" t="s">
        <v>473</v>
      </c>
      <c r="K125" s="37">
        <v>38.75</v>
      </c>
      <c r="L125" s="7">
        <f t="shared" si="1"/>
        <v>0</v>
      </c>
    </row>
    <row r="126" spans="1:12" x14ac:dyDescent="0.35">
      <c r="A126" s="19" t="s">
        <v>469</v>
      </c>
      <c r="B126" s="9">
        <v>2</v>
      </c>
      <c r="C126" s="20" t="s">
        <v>474</v>
      </c>
      <c r="D126" s="19" t="s">
        <v>471</v>
      </c>
      <c r="E126" s="21">
        <v>50</v>
      </c>
      <c r="F126" s="21">
        <v>1750</v>
      </c>
      <c r="G126" s="31">
        <v>0.21099999999999999</v>
      </c>
      <c r="H126" s="1" t="s">
        <v>18</v>
      </c>
      <c r="I126" s="22" t="s">
        <v>475</v>
      </c>
      <c r="J126" s="22" t="s">
        <v>476</v>
      </c>
      <c r="K126" s="37">
        <v>51.4</v>
      </c>
      <c r="L126" s="7">
        <f t="shared" si="1"/>
        <v>0</v>
      </c>
    </row>
    <row r="127" spans="1:12" x14ac:dyDescent="0.35">
      <c r="A127" s="19" t="s">
        <v>469</v>
      </c>
      <c r="B127" s="9">
        <v>3</v>
      </c>
      <c r="C127" s="20" t="s">
        <v>477</v>
      </c>
      <c r="D127" s="19" t="s">
        <v>471</v>
      </c>
      <c r="E127" s="21">
        <v>20</v>
      </c>
      <c r="F127" s="21">
        <v>700</v>
      </c>
      <c r="G127" s="31">
        <v>0.57799999999999996</v>
      </c>
      <c r="H127" s="1" t="s">
        <v>18</v>
      </c>
      <c r="I127" s="22" t="s">
        <v>478</v>
      </c>
      <c r="J127" s="22" t="s">
        <v>479</v>
      </c>
      <c r="K127" s="37">
        <v>127</v>
      </c>
      <c r="L127" s="7">
        <f t="shared" si="1"/>
        <v>0</v>
      </c>
    </row>
    <row r="128" spans="1:12" x14ac:dyDescent="0.35">
      <c r="A128" s="19" t="s">
        <v>469</v>
      </c>
      <c r="B128" s="9">
        <v>4</v>
      </c>
      <c r="C128" s="20" t="s">
        <v>480</v>
      </c>
      <c r="D128" s="19" t="s">
        <v>471</v>
      </c>
      <c r="E128" s="21">
        <v>10</v>
      </c>
      <c r="F128" s="21">
        <v>280</v>
      </c>
      <c r="G128" s="31">
        <v>1.018</v>
      </c>
      <c r="H128" s="1" t="s">
        <v>18</v>
      </c>
      <c r="I128" s="22" t="s">
        <v>481</v>
      </c>
      <c r="J128" s="22" t="s">
        <v>482</v>
      </c>
      <c r="K128" s="37">
        <v>220</v>
      </c>
      <c r="L128" s="7">
        <f t="shared" si="1"/>
        <v>0</v>
      </c>
    </row>
    <row r="129" spans="1:12" x14ac:dyDescent="0.35">
      <c r="A129" s="19" t="s">
        <v>469</v>
      </c>
      <c r="B129" s="9">
        <v>6</v>
      </c>
      <c r="C129" s="20" t="s">
        <v>483</v>
      </c>
      <c r="D129" s="19" t="s">
        <v>471</v>
      </c>
      <c r="E129" s="21">
        <v>3</v>
      </c>
      <c r="F129" s="21">
        <v>84</v>
      </c>
      <c r="G129" s="31">
        <v>2.5089999999999999</v>
      </c>
      <c r="H129" s="1" t="s">
        <v>18</v>
      </c>
      <c r="I129" s="22" t="s">
        <v>484</v>
      </c>
      <c r="J129" s="22" t="s">
        <v>485</v>
      </c>
      <c r="K129" s="37">
        <v>1207.8</v>
      </c>
      <c r="L129" s="7">
        <f t="shared" si="1"/>
        <v>0</v>
      </c>
    </row>
    <row r="130" spans="1:12" x14ac:dyDescent="0.35">
      <c r="A130" s="19" t="s">
        <v>486</v>
      </c>
      <c r="B130" s="9" t="s">
        <v>21</v>
      </c>
      <c r="C130" s="20" t="s">
        <v>487</v>
      </c>
      <c r="D130" s="19" t="s">
        <v>488</v>
      </c>
      <c r="E130" s="21">
        <v>50</v>
      </c>
      <c r="F130" s="21">
        <v>4000</v>
      </c>
      <c r="G130" s="31">
        <v>0.10199999999999999</v>
      </c>
      <c r="H130" s="1" t="s">
        <v>18</v>
      </c>
      <c r="I130" s="22" t="s">
        <v>489</v>
      </c>
      <c r="J130" s="22" t="s">
        <v>490</v>
      </c>
      <c r="K130" s="37">
        <v>45.3</v>
      </c>
      <c r="L130" s="7">
        <f t="shared" si="1"/>
        <v>0</v>
      </c>
    </row>
    <row r="131" spans="1:12" x14ac:dyDescent="0.35">
      <c r="A131" s="19" t="s">
        <v>486</v>
      </c>
      <c r="B131" s="9">
        <v>2</v>
      </c>
      <c r="C131" s="20" t="s">
        <v>491</v>
      </c>
      <c r="D131" s="19" t="s">
        <v>488</v>
      </c>
      <c r="E131" s="21">
        <v>25</v>
      </c>
      <c r="F131" s="21">
        <v>2000</v>
      </c>
      <c r="G131" s="31">
        <v>0.13800000000000001</v>
      </c>
      <c r="H131" s="1" t="s">
        <v>18</v>
      </c>
      <c r="I131" s="22" t="s">
        <v>492</v>
      </c>
      <c r="J131" s="22" t="s">
        <v>493</v>
      </c>
      <c r="K131" s="37">
        <v>51.7</v>
      </c>
      <c r="L131" s="7">
        <f t="shared" si="1"/>
        <v>0</v>
      </c>
    </row>
    <row r="132" spans="1:12" x14ac:dyDescent="0.35">
      <c r="A132" s="19" t="s">
        <v>486</v>
      </c>
      <c r="B132" s="9">
        <v>3</v>
      </c>
      <c r="C132" s="20" t="s">
        <v>494</v>
      </c>
      <c r="D132" s="19" t="s">
        <v>488</v>
      </c>
      <c r="E132" s="21">
        <v>20</v>
      </c>
      <c r="F132" s="21">
        <v>700</v>
      </c>
      <c r="G132" s="31">
        <v>0.46899999999999997</v>
      </c>
      <c r="H132" s="1" t="s">
        <v>18</v>
      </c>
      <c r="I132" s="22" t="s">
        <v>495</v>
      </c>
      <c r="J132" s="22" t="s">
        <v>496</v>
      </c>
      <c r="K132" s="37">
        <v>132.75</v>
      </c>
      <c r="L132" s="7">
        <f t="shared" si="1"/>
        <v>0</v>
      </c>
    </row>
    <row r="133" spans="1:12" x14ac:dyDescent="0.35">
      <c r="A133" s="19" t="s">
        <v>486</v>
      </c>
      <c r="B133" s="9">
        <v>4</v>
      </c>
      <c r="C133" s="20" t="s">
        <v>497</v>
      </c>
      <c r="D133" s="19" t="s">
        <v>488</v>
      </c>
      <c r="E133" s="21">
        <v>15</v>
      </c>
      <c r="F133" s="21">
        <v>420</v>
      </c>
      <c r="G133" s="31">
        <v>0.83299999999999996</v>
      </c>
      <c r="H133" s="1" t="s">
        <v>18</v>
      </c>
      <c r="I133" s="22" t="s">
        <v>498</v>
      </c>
      <c r="J133" s="22" t="s">
        <v>499</v>
      </c>
      <c r="K133" s="37">
        <v>202.05</v>
      </c>
      <c r="L133" s="7">
        <f t="shared" si="1"/>
        <v>0</v>
      </c>
    </row>
    <row r="134" spans="1:12" x14ac:dyDescent="0.35">
      <c r="A134" s="19" t="s">
        <v>486</v>
      </c>
      <c r="B134" s="9">
        <v>6</v>
      </c>
      <c r="C134" s="20" t="s">
        <v>500</v>
      </c>
      <c r="D134" s="19" t="s">
        <v>488</v>
      </c>
      <c r="E134" s="21">
        <v>3</v>
      </c>
      <c r="F134" s="21">
        <v>84</v>
      </c>
      <c r="G134" s="31">
        <v>2.2599999999999998</v>
      </c>
      <c r="H134" s="1" t="s">
        <v>18</v>
      </c>
      <c r="I134" s="22" t="s">
        <v>501</v>
      </c>
      <c r="J134" s="22" t="s">
        <v>502</v>
      </c>
      <c r="K134" s="37">
        <v>2408.8000000000002</v>
      </c>
      <c r="L134" s="7">
        <f t="shared" si="1"/>
        <v>0</v>
      </c>
    </row>
    <row r="135" spans="1:12" x14ac:dyDescent="0.35">
      <c r="A135" s="19" t="s">
        <v>503</v>
      </c>
      <c r="B135" s="9" t="s">
        <v>21</v>
      </c>
      <c r="C135" s="20" t="s">
        <v>504</v>
      </c>
      <c r="D135" s="19" t="s">
        <v>505</v>
      </c>
      <c r="E135" s="21">
        <v>50</v>
      </c>
      <c r="F135" s="21">
        <v>4000</v>
      </c>
      <c r="G135" s="31">
        <v>9.1999999999999998E-2</v>
      </c>
      <c r="H135" s="1" t="s">
        <v>18</v>
      </c>
      <c r="I135" s="22" t="s">
        <v>506</v>
      </c>
      <c r="J135" s="22" t="s">
        <v>507</v>
      </c>
      <c r="K135" s="37">
        <v>129</v>
      </c>
      <c r="L135" s="7">
        <f t="shared" ref="L135:L198" si="2">IFERROR(ROUND($B$4*K135,4),"Invoice")</f>
        <v>0</v>
      </c>
    </row>
    <row r="136" spans="1:12" x14ac:dyDescent="0.35">
      <c r="A136" s="19" t="s">
        <v>503</v>
      </c>
      <c r="B136" s="9">
        <v>2</v>
      </c>
      <c r="C136" s="20" t="s">
        <v>508</v>
      </c>
      <c r="D136" s="19" t="s">
        <v>505</v>
      </c>
      <c r="E136" s="21">
        <v>20</v>
      </c>
      <c r="F136" s="21">
        <v>2800</v>
      </c>
      <c r="G136" s="31">
        <v>0.13200000000000001</v>
      </c>
      <c r="H136" s="1" t="s">
        <v>18</v>
      </c>
      <c r="I136" s="22" t="s">
        <v>509</v>
      </c>
      <c r="J136" s="22" t="s">
        <v>510</v>
      </c>
      <c r="K136" s="37">
        <v>116.6</v>
      </c>
      <c r="L136" s="7">
        <f t="shared" si="2"/>
        <v>0</v>
      </c>
    </row>
    <row r="137" spans="1:12" x14ac:dyDescent="0.35">
      <c r="A137" s="19" t="s">
        <v>503</v>
      </c>
      <c r="B137" s="9">
        <v>3</v>
      </c>
      <c r="C137" s="20" t="s">
        <v>511</v>
      </c>
      <c r="D137" s="19" t="s">
        <v>505</v>
      </c>
      <c r="E137" s="21">
        <v>20</v>
      </c>
      <c r="F137" s="21">
        <v>700</v>
      </c>
      <c r="G137" s="31">
        <v>0.434</v>
      </c>
      <c r="H137" s="1" t="s">
        <v>18</v>
      </c>
      <c r="I137" s="22" t="s">
        <v>512</v>
      </c>
      <c r="J137" s="22" t="s">
        <v>513</v>
      </c>
      <c r="K137" s="37">
        <v>197.75</v>
      </c>
      <c r="L137" s="7">
        <f t="shared" si="2"/>
        <v>0</v>
      </c>
    </row>
    <row r="138" spans="1:12" x14ac:dyDescent="0.35">
      <c r="A138" s="19" t="s">
        <v>503</v>
      </c>
      <c r="B138" s="9">
        <v>4</v>
      </c>
      <c r="C138" s="20" t="s">
        <v>514</v>
      </c>
      <c r="D138" s="19" t="s">
        <v>505</v>
      </c>
      <c r="E138" s="21">
        <v>15</v>
      </c>
      <c r="F138" s="21">
        <v>490</v>
      </c>
      <c r="G138" s="31">
        <v>0.75900000000000001</v>
      </c>
      <c r="H138" s="1" t="s">
        <v>18</v>
      </c>
      <c r="I138" s="22" t="s">
        <v>515</v>
      </c>
      <c r="J138" s="22" t="s">
        <v>516</v>
      </c>
      <c r="K138" s="37">
        <v>345.3</v>
      </c>
      <c r="L138" s="7">
        <f t="shared" si="2"/>
        <v>0</v>
      </c>
    </row>
    <row r="139" spans="1:12" x14ac:dyDescent="0.35">
      <c r="A139" s="19" t="s">
        <v>517</v>
      </c>
      <c r="B139" s="9" t="s">
        <v>21</v>
      </c>
      <c r="C139" s="20" t="s">
        <v>518</v>
      </c>
      <c r="D139" s="19" t="s">
        <v>519</v>
      </c>
      <c r="E139" s="21">
        <v>20</v>
      </c>
      <c r="F139" s="21">
        <v>1600</v>
      </c>
      <c r="G139" s="31">
        <v>0.23200000000000001</v>
      </c>
      <c r="H139" s="1" t="s">
        <v>18</v>
      </c>
      <c r="I139" s="22" t="s">
        <v>520</v>
      </c>
      <c r="J139" s="22" t="s">
        <v>521</v>
      </c>
      <c r="K139" s="37">
        <v>162.1</v>
      </c>
      <c r="L139" s="7">
        <f t="shared" si="2"/>
        <v>0</v>
      </c>
    </row>
    <row r="140" spans="1:12" x14ac:dyDescent="0.35">
      <c r="A140" s="19" t="s">
        <v>517</v>
      </c>
      <c r="B140" s="9">
        <v>2</v>
      </c>
      <c r="C140" s="20" t="s">
        <v>522</v>
      </c>
      <c r="D140" s="19" t="s">
        <v>519</v>
      </c>
      <c r="E140" s="21">
        <v>25</v>
      </c>
      <c r="F140" s="21">
        <v>875</v>
      </c>
      <c r="G140" s="31">
        <v>0.35899999999999999</v>
      </c>
      <c r="H140" s="1" t="s">
        <v>18</v>
      </c>
      <c r="I140" s="22" t="s">
        <v>523</v>
      </c>
      <c r="J140" s="22" t="s">
        <v>524</v>
      </c>
      <c r="K140" s="37">
        <v>203.2</v>
      </c>
      <c r="L140" s="7">
        <f t="shared" si="2"/>
        <v>0</v>
      </c>
    </row>
    <row r="141" spans="1:12" x14ac:dyDescent="0.35">
      <c r="A141" s="19" t="s">
        <v>517</v>
      </c>
      <c r="B141" s="9">
        <v>3</v>
      </c>
      <c r="C141" s="20" t="s">
        <v>525</v>
      </c>
      <c r="D141" s="19" t="s">
        <v>519</v>
      </c>
      <c r="E141" s="21">
        <v>10</v>
      </c>
      <c r="F141" s="21">
        <v>280</v>
      </c>
      <c r="G141" s="31">
        <v>1.0980000000000001</v>
      </c>
      <c r="H141" s="1" t="s">
        <v>18</v>
      </c>
      <c r="I141" s="22" t="s">
        <v>526</v>
      </c>
      <c r="J141" s="22" t="s">
        <v>527</v>
      </c>
      <c r="K141" s="37">
        <v>750.65</v>
      </c>
      <c r="L141" s="7">
        <f t="shared" si="2"/>
        <v>0</v>
      </c>
    </row>
    <row r="142" spans="1:12" x14ac:dyDescent="0.35">
      <c r="A142" s="19" t="s">
        <v>517</v>
      </c>
      <c r="B142" s="9" t="s">
        <v>528</v>
      </c>
      <c r="C142" s="20" t="s">
        <v>529</v>
      </c>
      <c r="D142" s="19" t="s">
        <v>519</v>
      </c>
      <c r="E142" s="21">
        <v>25</v>
      </c>
      <c r="F142" s="21">
        <v>1400</v>
      </c>
      <c r="G142" s="31">
        <v>0.25700000000000001</v>
      </c>
      <c r="H142" s="1" t="s">
        <v>18</v>
      </c>
      <c r="I142" s="22" t="s">
        <v>530</v>
      </c>
      <c r="J142" s="22" t="s">
        <v>531</v>
      </c>
      <c r="K142" s="37">
        <v>221.85</v>
      </c>
      <c r="L142" s="7">
        <f t="shared" si="2"/>
        <v>0</v>
      </c>
    </row>
    <row r="143" spans="1:12" x14ac:dyDescent="0.35">
      <c r="A143" s="19" t="s">
        <v>532</v>
      </c>
      <c r="B143" s="9" t="s">
        <v>533</v>
      </c>
      <c r="C143" s="20" t="s">
        <v>534</v>
      </c>
      <c r="D143" s="19" t="s">
        <v>535</v>
      </c>
      <c r="E143" s="21">
        <v>10</v>
      </c>
      <c r="F143" s="21">
        <v>280</v>
      </c>
      <c r="G143" s="31">
        <v>0.97</v>
      </c>
      <c r="H143" s="1" t="s">
        <v>18</v>
      </c>
      <c r="I143" s="22" t="s">
        <v>536</v>
      </c>
      <c r="J143" s="22" t="s">
        <v>537</v>
      </c>
      <c r="K143" s="37">
        <v>203.2</v>
      </c>
      <c r="L143" s="7">
        <f t="shared" si="2"/>
        <v>0</v>
      </c>
    </row>
    <row r="144" spans="1:12" x14ac:dyDescent="0.35">
      <c r="A144" s="19" t="s">
        <v>538</v>
      </c>
      <c r="B144" s="9" t="s">
        <v>533</v>
      </c>
      <c r="C144" s="20" t="s">
        <v>539</v>
      </c>
      <c r="D144" s="19" t="s">
        <v>540</v>
      </c>
      <c r="E144" s="21">
        <v>10</v>
      </c>
      <c r="F144" s="21">
        <v>280</v>
      </c>
      <c r="G144" s="31">
        <v>1.1499999999999999</v>
      </c>
      <c r="H144" s="1" t="s">
        <v>18</v>
      </c>
      <c r="I144" s="22" t="s">
        <v>541</v>
      </c>
      <c r="J144" s="22" t="s">
        <v>542</v>
      </c>
      <c r="K144" s="37">
        <v>356.3</v>
      </c>
      <c r="L144" s="7">
        <f t="shared" si="2"/>
        <v>0</v>
      </c>
    </row>
    <row r="145" spans="1:12" x14ac:dyDescent="0.35">
      <c r="A145" s="19" t="s">
        <v>543</v>
      </c>
      <c r="B145" s="9" t="s">
        <v>533</v>
      </c>
      <c r="C145" s="20" t="s">
        <v>544</v>
      </c>
      <c r="D145" s="19" t="s">
        <v>545</v>
      </c>
      <c r="E145" s="21">
        <v>10</v>
      </c>
      <c r="F145" s="21">
        <v>280</v>
      </c>
      <c r="G145" s="31">
        <v>1.2010000000000001</v>
      </c>
      <c r="H145" s="1" t="s">
        <v>18</v>
      </c>
      <c r="I145" s="22" t="s">
        <v>546</v>
      </c>
      <c r="J145" s="22" t="s">
        <v>547</v>
      </c>
      <c r="K145" s="37">
        <v>385.45</v>
      </c>
      <c r="L145" s="7">
        <f t="shared" si="2"/>
        <v>0</v>
      </c>
    </row>
    <row r="146" spans="1:12" x14ac:dyDescent="0.35">
      <c r="A146" s="19" t="s">
        <v>548</v>
      </c>
      <c r="B146" s="9" t="s">
        <v>21</v>
      </c>
      <c r="C146" s="20" t="s">
        <v>549</v>
      </c>
      <c r="D146" s="19" t="s">
        <v>550</v>
      </c>
      <c r="E146" s="21">
        <v>20</v>
      </c>
      <c r="F146" s="21">
        <v>2880</v>
      </c>
      <c r="G146" s="31">
        <v>0.13300000000000001</v>
      </c>
      <c r="H146" s="1" t="s">
        <v>18</v>
      </c>
      <c r="I146" s="22" t="s">
        <v>551</v>
      </c>
      <c r="J146" s="22" t="s">
        <v>552</v>
      </c>
      <c r="K146" s="37">
        <v>60.7</v>
      </c>
      <c r="L146" s="7">
        <f t="shared" si="2"/>
        <v>0</v>
      </c>
    </row>
    <row r="147" spans="1:12" x14ac:dyDescent="0.35">
      <c r="A147" s="19" t="s">
        <v>548</v>
      </c>
      <c r="B147" s="9">
        <v>2</v>
      </c>
      <c r="C147" s="20" t="s">
        <v>553</v>
      </c>
      <c r="D147" s="19" t="s">
        <v>550</v>
      </c>
      <c r="E147" s="21">
        <v>30</v>
      </c>
      <c r="F147" s="21">
        <v>1680</v>
      </c>
      <c r="G147" s="31">
        <v>0.19</v>
      </c>
      <c r="H147" s="1" t="s">
        <v>18</v>
      </c>
      <c r="I147" s="22" t="s">
        <v>554</v>
      </c>
      <c r="J147" s="22" t="s">
        <v>555</v>
      </c>
      <c r="K147" s="37">
        <v>100.65</v>
      </c>
      <c r="L147" s="7">
        <f t="shared" si="2"/>
        <v>0</v>
      </c>
    </row>
    <row r="148" spans="1:12" x14ac:dyDescent="0.35">
      <c r="A148" s="19" t="s">
        <v>548</v>
      </c>
      <c r="B148" s="9">
        <v>3</v>
      </c>
      <c r="C148" s="20" t="s">
        <v>556</v>
      </c>
      <c r="D148" s="19" t="s">
        <v>550</v>
      </c>
      <c r="E148" s="36">
        <v>25</v>
      </c>
      <c r="F148" s="21">
        <v>700</v>
      </c>
      <c r="G148" s="31">
        <v>0.627</v>
      </c>
      <c r="H148" s="1" t="s">
        <v>18</v>
      </c>
      <c r="I148" s="22" t="s">
        <v>557</v>
      </c>
      <c r="J148" s="22" t="s">
        <v>558</v>
      </c>
      <c r="K148" s="37">
        <v>249.55</v>
      </c>
      <c r="L148" s="7">
        <f t="shared" si="2"/>
        <v>0</v>
      </c>
    </row>
    <row r="149" spans="1:12" x14ac:dyDescent="0.35">
      <c r="A149" s="19" t="s">
        <v>559</v>
      </c>
      <c r="B149" s="9" t="s">
        <v>21</v>
      </c>
      <c r="C149" s="20" t="s">
        <v>560</v>
      </c>
      <c r="D149" s="19" t="s">
        <v>561</v>
      </c>
      <c r="E149" s="21">
        <v>25</v>
      </c>
      <c r="F149" s="21">
        <v>2800</v>
      </c>
      <c r="G149" s="31">
        <v>0.121</v>
      </c>
      <c r="H149" s="1" t="s">
        <v>18</v>
      </c>
      <c r="I149" s="22" t="s">
        <v>562</v>
      </c>
      <c r="J149" s="22" t="s">
        <v>563</v>
      </c>
      <c r="K149" s="37">
        <v>60.7</v>
      </c>
      <c r="L149" s="7">
        <f t="shared" si="2"/>
        <v>0</v>
      </c>
    </row>
    <row r="150" spans="1:12" x14ac:dyDescent="0.35">
      <c r="A150" s="19" t="s">
        <v>559</v>
      </c>
      <c r="B150" s="9">
        <v>2</v>
      </c>
      <c r="C150" s="20" t="s">
        <v>564</v>
      </c>
      <c r="D150" s="19" t="s">
        <v>561</v>
      </c>
      <c r="E150" s="21">
        <v>20</v>
      </c>
      <c r="F150" s="21">
        <v>2240</v>
      </c>
      <c r="G150" s="31">
        <v>0.20599999999999999</v>
      </c>
      <c r="H150" s="1" t="s">
        <v>18</v>
      </c>
      <c r="I150" s="22" t="s">
        <v>565</v>
      </c>
      <c r="J150" s="22" t="s">
        <v>566</v>
      </c>
      <c r="K150" s="37">
        <v>93.8</v>
      </c>
      <c r="L150" s="7">
        <f t="shared" si="2"/>
        <v>0</v>
      </c>
    </row>
    <row r="151" spans="1:12" x14ac:dyDescent="0.35">
      <c r="A151" s="19" t="s">
        <v>567</v>
      </c>
      <c r="B151" s="9" t="s">
        <v>21</v>
      </c>
      <c r="C151" s="20" t="s">
        <v>568</v>
      </c>
      <c r="D151" s="19" t="s">
        <v>569</v>
      </c>
      <c r="E151" s="21">
        <v>100</v>
      </c>
      <c r="F151" s="21">
        <v>1800</v>
      </c>
      <c r="G151" s="31">
        <v>0.20499999999999999</v>
      </c>
      <c r="H151" s="1" t="s">
        <v>18</v>
      </c>
      <c r="I151" s="22" t="s">
        <v>570</v>
      </c>
      <c r="J151" s="22" t="s">
        <v>571</v>
      </c>
      <c r="K151" s="37">
        <v>50.2</v>
      </c>
      <c r="L151" s="7">
        <f t="shared" si="2"/>
        <v>0</v>
      </c>
    </row>
    <row r="152" spans="1:12" x14ac:dyDescent="0.35">
      <c r="A152" s="19" t="s">
        <v>567</v>
      </c>
      <c r="B152" s="9">
        <v>2</v>
      </c>
      <c r="C152" s="20" t="s">
        <v>572</v>
      </c>
      <c r="D152" s="19" t="s">
        <v>569</v>
      </c>
      <c r="E152" s="21">
        <v>35</v>
      </c>
      <c r="F152" s="21">
        <v>980</v>
      </c>
      <c r="G152" s="31">
        <v>0.316</v>
      </c>
      <c r="H152" s="1" t="s">
        <v>18</v>
      </c>
      <c r="I152" s="22" t="s">
        <v>573</v>
      </c>
      <c r="J152" s="22" t="s">
        <v>574</v>
      </c>
      <c r="K152" s="37">
        <v>77.3</v>
      </c>
      <c r="L152" s="7">
        <f t="shared" si="2"/>
        <v>0</v>
      </c>
    </row>
    <row r="153" spans="1:12" x14ac:dyDescent="0.35">
      <c r="A153" s="19" t="s">
        <v>567</v>
      </c>
      <c r="B153" s="9">
        <v>3</v>
      </c>
      <c r="C153" s="20" t="s">
        <v>575</v>
      </c>
      <c r="D153" s="19" t="s">
        <v>569</v>
      </c>
      <c r="E153" s="21">
        <v>30</v>
      </c>
      <c r="F153" s="21">
        <v>360</v>
      </c>
      <c r="G153" s="31">
        <v>1.0569999999999999</v>
      </c>
      <c r="H153" s="1" t="s">
        <v>18</v>
      </c>
      <c r="I153" s="22" t="s">
        <v>576</v>
      </c>
      <c r="J153" s="22" t="s">
        <v>577</v>
      </c>
      <c r="K153" s="37">
        <v>210.15</v>
      </c>
      <c r="L153" s="7">
        <f t="shared" si="2"/>
        <v>0</v>
      </c>
    </row>
    <row r="154" spans="1:12" x14ac:dyDescent="0.35">
      <c r="A154" s="19" t="s">
        <v>567</v>
      </c>
      <c r="B154" s="9">
        <v>4</v>
      </c>
      <c r="C154" s="20" t="s">
        <v>578</v>
      </c>
      <c r="D154" s="19" t="s">
        <v>569</v>
      </c>
      <c r="E154" s="21">
        <v>5</v>
      </c>
      <c r="F154" s="21">
        <v>140</v>
      </c>
      <c r="G154" s="31">
        <v>1.8169999999999999</v>
      </c>
      <c r="H154" s="1" t="s">
        <v>18</v>
      </c>
      <c r="I154" s="22" t="s">
        <v>579</v>
      </c>
      <c r="J154" s="22" t="s">
        <v>580</v>
      </c>
      <c r="K154" s="37">
        <v>373.75</v>
      </c>
      <c r="L154" s="7">
        <f t="shared" si="2"/>
        <v>0</v>
      </c>
    </row>
    <row r="155" spans="1:12" x14ac:dyDescent="0.35">
      <c r="A155" s="19" t="s">
        <v>567</v>
      </c>
      <c r="B155" s="9">
        <v>6</v>
      </c>
      <c r="C155" s="20" t="s">
        <v>581</v>
      </c>
      <c r="D155" s="19" t="s">
        <v>569</v>
      </c>
      <c r="E155" s="21">
        <v>6</v>
      </c>
      <c r="F155" s="21">
        <v>72</v>
      </c>
      <c r="G155" s="31">
        <v>4.32</v>
      </c>
      <c r="H155" s="1" t="s">
        <v>18</v>
      </c>
      <c r="I155" s="22" t="s">
        <v>582</v>
      </c>
      <c r="J155" s="22" t="s">
        <v>583</v>
      </c>
      <c r="K155" s="37">
        <v>1864.25</v>
      </c>
      <c r="L155" s="7">
        <f t="shared" si="2"/>
        <v>0</v>
      </c>
    </row>
    <row r="156" spans="1:12" x14ac:dyDescent="0.35">
      <c r="A156" s="19" t="s">
        <v>584</v>
      </c>
      <c r="B156" s="9" t="s">
        <v>528</v>
      </c>
      <c r="C156" s="20" t="s">
        <v>585</v>
      </c>
      <c r="D156" s="19" t="s">
        <v>586</v>
      </c>
      <c r="E156" s="21">
        <v>25</v>
      </c>
      <c r="F156" s="21">
        <v>1225</v>
      </c>
      <c r="G156" s="31">
        <v>0.26500000000000001</v>
      </c>
      <c r="H156" s="1" t="s">
        <v>18</v>
      </c>
      <c r="I156" s="22" t="s">
        <v>587</v>
      </c>
      <c r="J156" s="22" t="s">
        <v>588</v>
      </c>
      <c r="K156" s="37">
        <v>68.849999999999994</v>
      </c>
      <c r="L156" s="7">
        <f t="shared" si="2"/>
        <v>0</v>
      </c>
    </row>
    <row r="157" spans="1:12" x14ac:dyDescent="0.35">
      <c r="A157" s="19" t="s">
        <v>584</v>
      </c>
      <c r="B157" s="9" t="s">
        <v>589</v>
      </c>
      <c r="C157" s="20" t="s">
        <v>590</v>
      </c>
      <c r="D157" s="19" t="s">
        <v>586</v>
      </c>
      <c r="E157" s="21">
        <v>25</v>
      </c>
      <c r="F157" s="21">
        <v>875</v>
      </c>
      <c r="G157" s="31">
        <v>0.307</v>
      </c>
      <c r="H157" s="1" t="s">
        <v>18</v>
      </c>
      <c r="I157" s="22" t="s">
        <v>591</v>
      </c>
      <c r="J157" s="22" t="s">
        <v>592</v>
      </c>
      <c r="K157" s="37">
        <v>77.400000000000006</v>
      </c>
      <c r="L157" s="7">
        <f t="shared" si="2"/>
        <v>0</v>
      </c>
    </row>
    <row r="158" spans="1:12" x14ac:dyDescent="0.35">
      <c r="A158" s="19" t="s">
        <v>584</v>
      </c>
      <c r="B158" s="9" t="s">
        <v>593</v>
      </c>
      <c r="C158" s="20" t="s">
        <v>594</v>
      </c>
      <c r="D158" s="19" t="s">
        <v>586</v>
      </c>
      <c r="E158" s="21">
        <v>50</v>
      </c>
      <c r="F158" s="21">
        <v>900</v>
      </c>
      <c r="G158" s="31">
        <v>0.27500000000000002</v>
      </c>
      <c r="H158" s="1" t="s">
        <v>18</v>
      </c>
      <c r="I158" s="22" t="s">
        <v>595</v>
      </c>
      <c r="J158" s="22" t="s">
        <v>596</v>
      </c>
      <c r="K158" s="37">
        <v>67.25</v>
      </c>
      <c r="L158" s="7">
        <f t="shared" si="2"/>
        <v>0</v>
      </c>
    </row>
    <row r="159" spans="1:12" x14ac:dyDescent="0.35">
      <c r="A159" s="19" t="s">
        <v>584</v>
      </c>
      <c r="B159" s="9" t="s">
        <v>403</v>
      </c>
      <c r="C159" s="20" t="s">
        <v>597</v>
      </c>
      <c r="D159" s="19" t="s">
        <v>586</v>
      </c>
      <c r="E159" s="21">
        <v>20</v>
      </c>
      <c r="F159" s="21">
        <v>560</v>
      </c>
      <c r="G159" s="31">
        <v>0.58299999999999996</v>
      </c>
      <c r="H159" s="1" t="s">
        <v>18</v>
      </c>
      <c r="I159" s="22" t="s">
        <v>598</v>
      </c>
      <c r="J159" s="22" t="s">
        <v>599</v>
      </c>
      <c r="K159" s="37">
        <v>144.75</v>
      </c>
      <c r="L159" s="7">
        <f t="shared" si="2"/>
        <v>0</v>
      </c>
    </row>
    <row r="160" spans="1:12" x14ac:dyDescent="0.35">
      <c r="A160" s="19" t="s">
        <v>584</v>
      </c>
      <c r="B160" s="9" t="s">
        <v>360</v>
      </c>
      <c r="C160" s="20" t="s">
        <v>600</v>
      </c>
      <c r="D160" s="19" t="s">
        <v>586</v>
      </c>
      <c r="E160" s="21">
        <v>10</v>
      </c>
      <c r="F160" s="21">
        <v>490</v>
      </c>
      <c r="G160" s="31">
        <v>0.67600000000000005</v>
      </c>
      <c r="H160" s="1" t="s">
        <v>18</v>
      </c>
      <c r="I160" s="22" t="s">
        <v>601</v>
      </c>
      <c r="J160" s="22" t="s">
        <v>602</v>
      </c>
      <c r="K160" s="37">
        <v>167.35</v>
      </c>
      <c r="L160" s="7">
        <f t="shared" si="2"/>
        <v>0</v>
      </c>
    </row>
    <row r="161" spans="1:12" x14ac:dyDescent="0.35">
      <c r="A161" s="19" t="s">
        <v>584</v>
      </c>
      <c r="B161" s="9" t="s">
        <v>384</v>
      </c>
      <c r="C161" s="20" t="s">
        <v>603</v>
      </c>
      <c r="D161" s="19" t="s">
        <v>586</v>
      </c>
      <c r="E161" s="21">
        <v>10</v>
      </c>
      <c r="F161" s="21">
        <v>280</v>
      </c>
      <c r="G161" s="31">
        <v>0.995</v>
      </c>
      <c r="H161" s="1" t="s">
        <v>18</v>
      </c>
      <c r="I161" s="22" t="s">
        <v>604</v>
      </c>
      <c r="J161" s="22" t="s">
        <v>605</v>
      </c>
      <c r="K161" s="37">
        <v>401.4</v>
      </c>
      <c r="L161" s="7">
        <f t="shared" si="2"/>
        <v>0</v>
      </c>
    </row>
    <row r="162" spans="1:12" x14ac:dyDescent="0.35">
      <c r="A162" s="19" t="s">
        <v>584</v>
      </c>
      <c r="B162" s="9" t="s">
        <v>606</v>
      </c>
      <c r="C162" s="20" t="s">
        <v>607</v>
      </c>
      <c r="D162" s="19" t="s">
        <v>586</v>
      </c>
      <c r="E162" s="21">
        <v>10</v>
      </c>
      <c r="F162" s="21">
        <v>180</v>
      </c>
      <c r="G162" s="31">
        <v>1.323</v>
      </c>
      <c r="H162" s="1" t="s">
        <v>18</v>
      </c>
      <c r="I162" s="22" t="s">
        <v>608</v>
      </c>
      <c r="J162" s="22" t="s">
        <v>609</v>
      </c>
      <c r="K162" s="37">
        <v>411.05</v>
      </c>
      <c r="L162" s="7">
        <f t="shared" si="2"/>
        <v>0</v>
      </c>
    </row>
    <row r="163" spans="1:12" x14ac:dyDescent="0.35">
      <c r="A163" s="19" t="s">
        <v>584</v>
      </c>
      <c r="B163" s="9" t="s">
        <v>610</v>
      </c>
      <c r="C163" s="25" t="s">
        <v>611</v>
      </c>
      <c r="D163" s="19" t="s">
        <v>586</v>
      </c>
      <c r="E163" s="21">
        <v>6</v>
      </c>
      <c r="F163" s="21">
        <v>72</v>
      </c>
      <c r="G163" s="31">
        <v>3.1160000000000001</v>
      </c>
      <c r="H163" s="1" t="s">
        <v>18</v>
      </c>
      <c r="I163" s="22" t="s">
        <v>612</v>
      </c>
      <c r="J163" s="22" t="s">
        <v>613</v>
      </c>
      <c r="K163" s="37">
        <v>2111.4499999999998</v>
      </c>
      <c r="L163" s="7">
        <f t="shared" si="2"/>
        <v>0</v>
      </c>
    </row>
    <row r="164" spans="1:12" x14ac:dyDescent="0.35">
      <c r="A164" s="19" t="s">
        <v>614</v>
      </c>
      <c r="B164" s="9" t="s">
        <v>21</v>
      </c>
      <c r="C164" s="20" t="s">
        <v>615</v>
      </c>
      <c r="D164" s="19" t="s">
        <v>616</v>
      </c>
      <c r="E164" s="21">
        <v>20</v>
      </c>
      <c r="F164" s="21">
        <v>1600</v>
      </c>
      <c r="G164" s="31">
        <v>0.20100000000000001</v>
      </c>
      <c r="H164" s="1" t="s">
        <v>18</v>
      </c>
      <c r="I164" s="22" t="s">
        <v>617</v>
      </c>
      <c r="J164" s="22" t="s">
        <v>618</v>
      </c>
      <c r="K164" s="37">
        <v>124.65</v>
      </c>
      <c r="L164" s="7">
        <f t="shared" si="2"/>
        <v>0</v>
      </c>
    </row>
    <row r="165" spans="1:12" x14ac:dyDescent="0.35">
      <c r="A165" s="19" t="s">
        <v>614</v>
      </c>
      <c r="B165" s="9">
        <v>2</v>
      </c>
      <c r="C165" s="20" t="s">
        <v>619</v>
      </c>
      <c r="D165" s="19" t="s">
        <v>616</v>
      </c>
      <c r="E165" s="21">
        <v>25</v>
      </c>
      <c r="F165" s="21">
        <v>875</v>
      </c>
      <c r="G165" s="31">
        <v>0.313</v>
      </c>
      <c r="H165" s="1" t="s">
        <v>18</v>
      </c>
      <c r="I165" s="22" t="s">
        <v>620</v>
      </c>
      <c r="J165" s="22" t="s">
        <v>621</v>
      </c>
      <c r="K165" s="37">
        <v>168.75</v>
      </c>
      <c r="L165" s="7">
        <f t="shared" si="2"/>
        <v>0</v>
      </c>
    </row>
    <row r="166" spans="1:12" x14ac:dyDescent="0.35">
      <c r="A166" s="19" t="s">
        <v>614</v>
      </c>
      <c r="B166" s="9">
        <v>3</v>
      </c>
      <c r="C166" s="20" t="s">
        <v>622</v>
      </c>
      <c r="D166" s="19" t="s">
        <v>616</v>
      </c>
      <c r="E166" s="21">
        <v>30</v>
      </c>
      <c r="F166" s="21">
        <v>360</v>
      </c>
      <c r="G166" s="31">
        <v>1.018</v>
      </c>
      <c r="H166" s="1" t="s">
        <v>18</v>
      </c>
      <c r="I166" s="22" t="s">
        <v>623</v>
      </c>
      <c r="J166" s="22" t="s">
        <v>624</v>
      </c>
      <c r="K166" s="37">
        <v>289.10000000000002</v>
      </c>
      <c r="L166" s="7">
        <f t="shared" si="2"/>
        <v>0</v>
      </c>
    </row>
    <row r="167" spans="1:12" x14ac:dyDescent="0.35">
      <c r="A167" s="19" t="s">
        <v>614</v>
      </c>
      <c r="B167" s="9">
        <v>4</v>
      </c>
      <c r="C167" s="20" t="s">
        <v>625</v>
      </c>
      <c r="D167" s="19" t="s">
        <v>616</v>
      </c>
      <c r="E167" s="21">
        <v>10</v>
      </c>
      <c r="F167" s="21">
        <v>160</v>
      </c>
      <c r="G167" s="31">
        <v>1.7809999999999999</v>
      </c>
      <c r="H167" s="1" t="s">
        <v>18</v>
      </c>
      <c r="I167" s="22" t="s">
        <v>626</v>
      </c>
      <c r="J167" s="22" t="s">
        <v>627</v>
      </c>
      <c r="K167" s="37">
        <v>880.2</v>
      </c>
      <c r="L167" s="7">
        <f t="shared" si="2"/>
        <v>0</v>
      </c>
    </row>
    <row r="168" spans="1:12" x14ac:dyDescent="0.35">
      <c r="A168" s="19" t="s">
        <v>628</v>
      </c>
      <c r="B168" s="9" t="s">
        <v>528</v>
      </c>
      <c r="C168" s="20" t="s">
        <v>629</v>
      </c>
      <c r="D168" s="19" t="s">
        <v>630</v>
      </c>
      <c r="E168" s="21">
        <v>25</v>
      </c>
      <c r="F168" s="21">
        <v>1225</v>
      </c>
      <c r="G168" s="31">
        <v>0.25800000000000001</v>
      </c>
      <c r="H168" s="1" t="s">
        <v>18</v>
      </c>
      <c r="I168" s="22" t="s">
        <v>631</v>
      </c>
      <c r="J168" s="22" t="s">
        <v>632</v>
      </c>
      <c r="K168" s="37">
        <v>125.35</v>
      </c>
      <c r="L168" s="7">
        <f t="shared" si="2"/>
        <v>0</v>
      </c>
    </row>
    <row r="169" spans="1:12" x14ac:dyDescent="0.35">
      <c r="A169" s="19" t="s">
        <v>628</v>
      </c>
      <c r="B169" s="9" t="s">
        <v>589</v>
      </c>
      <c r="C169" s="20" t="s">
        <v>633</v>
      </c>
      <c r="D169" s="19" t="s">
        <v>630</v>
      </c>
      <c r="E169" s="21">
        <v>25</v>
      </c>
      <c r="F169" s="21">
        <v>875</v>
      </c>
      <c r="G169" s="31">
        <v>0.30399999999999999</v>
      </c>
      <c r="H169" s="1" t="s">
        <v>18</v>
      </c>
      <c r="I169" s="22" t="s">
        <v>634</v>
      </c>
      <c r="J169" s="22" t="s">
        <v>635</v>
      </c>
      <c r="K169" s="37">
        <v>207.7</v>
      </c>
      <c r="L169" s="7">
        <f t="shared" si="2"/>
        <v>0</v>
      </c>
    </row>
    <row r="170" spans="1:12" x14ac:dyDescent="0.35">
      <c r="A170" s="19" t="s">
        <v>628</v>
      </c>
      <c r="B170" s="9" t="s">
        <v>593</v>
      </c>
      <c r="C170" s="20" t="s">
        <v>636</v>
      </c>
      <c r="D170" s="19" t="s">
        <v>630</v>
      </c>
      <c r="E170" s="21">
        <v>50</v>
      </c>
      <c r="F170" s="21">
        <v>1400</v>
      </c>
      <c r="G170" s="31">
        <v>0.27</v>
      </c>
      <c r="H170" s="1" t="s">
        <v>18</v>
      </c>
      <c r="I170" s="22" t="s">
        <v>637</v>
      </c>
      <c r="J170" s="22" t="s">
        <v>638</v>
      </c>
      <c r="K170" s="37">
        <v>134.80000000000001</v>
      </c>
      <c r="L170" s="7">
        <f t="shared" si="2"/>
        <v>0</v>
      </c>
    </row>
    <row r="171" spans="1:12" x14ac:dyDescent="0.35">
      <c r="A171" s="19" t="s">
        <v>628</v>
      </c>
      <c r="B171" s="9" t="s">
        <v>403</v>
      </c>
      <c r="C171" s="20" t="s">
        <v>639</v>
      </c>
      <c r="D171" s="19" t="s">
        <v>630</v>
      </c>
      <c r="E171" s="21">
        <v>10</v>
      </c>
      <c r="F171" s="21">
        <v>490</v>
      </c>
      <c r="G171" s="31">
        <v>0.56299999999999994</v>
      </c>
      <c r="H171" s="1" t="s">
        <v>18</v>
      </c>
      <c r="I171" s="22" t="s">
        <v>640</v>
      </c>
      <c r="J171" s="22" t="s">
        <v>641</v>
      </c>
      <c r="K171" s="37">
        <v>413.7</v>
      </c>
      <c r="L171" s="7">
        <f t="shared" si="2"/>
        <v>0</v>
      </c>
    </row>
    <row r="172" spans="1:12" x14ac:dyDescent="0.35">
      <c r="A172" s="19" t="s">
        <v>628</v>
      </c>
      <c r="B172" s="9" t="s">
        <v>360</v>
      </c>
      <c r="C172" s="20" t="s">
        <v>642</v>
      </c>
      <c r="D172" s="19" t="s">
        <v>630</v>
      </c>
      <c r="E172" s="21">
        <v>20</v>
      </c>
      <c r="F172" s="21">
        <v>560</v>
      </c>
      <c r="G172" s="31">
        <v>0.70399999999999996</v>
      </c>
      <c r="H172" s="1" t="s">
        <v>18</v>
      </c>
      <c r="I172" s="22" t="s">
        <v>643</v>
      </c>
      <c r="J172" s="22" t="s">
        <v>644</v>
      </c>
      <c r="K172" s="37">
        <v>345.5</v>
      </c>
      <c r="L172" s="7">
        <f t="shared" si="2"/>
        <v>0</v>
      </c>
    </row>
    <row r="173" spans="1:12" x14ac:dyDescent="0.35">
      <c r="A173" s="19" t="s">
        <v>645</v>
      </c>
      <c r="B173" s="9" t="s">
        <v>646</v>
      </c>
      <c r="C173" s="20" t="s">
        <v>647</v>
      </c>
      <c r="D173" s="19" t="s">
        <v>648</v>
      </c>
      <c r="E173" s="21">
        <v>10</v>
      </c>
      <c r="F173" s="21">
        <v>280</v>
      </c>
      <c r="G173" s="31">
        <v>1.4550000000000001</v>
      </c>
      <c r="H173" s="1" t="s">
        <v>18</v>
      </c>
      <c r="I173" s="22" t="s">
        <v>649</v>
      </c>
      <c r="J173" s="22" t="s">
        <v>650</v>
      </c>
      <c r="K173" s="37">
        <v>496.15</v>
      </c>
      <c r="L173" s="7">
        <f t="shared" si="2"/>
        <v>0</v>
      </c>
    </row>
    <row r="174" spans="1:12" x14ac:dyDescent="0.35">
      <c r="A174" s="19" t="s">
        <v>645</v>
      </c>
      <c r="B174" s="9" t="s">
        <v>651</v>
      </c>
      <c r="C174" s="20" t="s">
        <v>652</v>
      </c>
      <c r="D174" s="19" t="s">
        <v>648</v>
      </c>
      <c r="E174" s="21">
        <v>10</v>
      </c>
      <c r="F174" s="21">
        <v>280</v>
      </c>
      <c r="G174" s="31">
        <v>1.2110000000000001</v>
      </c>
      <c r="H174" s="1" t="s">
        <v>18</v>
      </c>
      <c r="I174" s="22" t="s">
        <v>653</v>
      </c>
      <c r="J174" s="22" t="s">
        <v>654</v>
      </c>
      <c r="K174" s="37">
        <v>477.95</v>
      </c>
      <c r="L174" s="7">
        <f t="shared" si="2"/>
        <v>0</v>
      </c>
    </row>
    <row r="175" spans="1:12" x14ac:dyDescent="0.35">
      <c r="A175" s="19" t="s">
        <v>655</v>
      </c>
      <c r="B175" s="9" t="s">
        <v>646</v>
      </c>
      <c r="C175" s="20" t="s">
        <v>656</v>
      </c>
      <c r="D175" s="19" t="s">
        <v>657</v>
      </c>
      <c r="E175" s="21">
        <v>10</v>
      </c>
      <c r="F175" s="21">
        <v>280</v>
      </c>
      <c r="G175" s="31">
        <v>1.179</v>
      </c>
      <c r="H175" s="1" t="s">
        <v>18</v>
      </c>
      <c r="I175" s="22" t="s">
        <v>658</v>
      </c>
      <c r="J175" s="22" t="s">
        <v>659</v>
      </c>
      <c r="K175" s="37">
        <v>496.15</v>
      </c>
      <c r="L175" s="7">
        <f t="shared" si="2"/>
        <v>0</v>
      </c>
    </row>
    <row r="176" spans="1:12" x14ac:dyDescent="0.35">
      <c r="A176" s="19" t="s">
        <v>655</v>
      </c>
      <c r="B176" s="9" t="s">
        <v>651</v>
      </c>
      <c r="C176" s="20" t="s">
        <v>660</v>
      </c>
      <c r="D176" s="19" t="s">
        <v>657</v>
      </c>
      <c r="E176" s="21">
        <v>10</v>
      </c>
      <c r="F176" s="21">
        <v>280</v>
      </c>
      <c r="G176" s="31">
        <v>1.218</v>
      </c>
      <c r="H176" s="1" t="s">
        <v>18</v>
      </c>
      <c r="I176" s="22" t="s">
        <v>661</v>
      </c>
      <c r="J176" s="22" t="s">
        <v>662</v>
      </c>
      <c r="K176" s="37">
        <v>477.95</v>
      </c>
      <c r="L176" s="7">
        <f t="shared" si="2"/>
        <v>0</v>
      </c>
    </row>
    <row r="177" spans="1:12" x14ac:dyDescent="0.35">
      <c r="A177" s="19" t="s">
        <v>663</v>
      </c>
      <c r="B177" s="9" t="s">
        <v>664</v>
      </c>
      <c r="C177" s="20" t="s">
        <v>665</v>
      </c>
      <c r="D177" s="19" t="s">
        <v>666</v>
      </c>
      <c r="E177" s="21">
        <v>5</v>
      </c>
      <c r="F177" s="21">
        <v>245</v>
      </c>
      <c r="G177" s="31">
        <v>1.8160000000000001</v>
      </c>
      <c r="H177" s="1" t="s">
        <v>18</v>
      </c>
      <c r="I177" s="22" t="s">
        <v>667</v>
      </c>
      <c r="J177" s="22" t="s">
        <v>668</v>
      </c>
      <c r="K177" s="37">
        <v>672.15</v>
      </c>
      <c r="L177" s="7">
        <f t="shared" si="2"/>
        <v>0</v>
      </c>
    </row>
    <row r="178" spans="1:12" x14ac:dyDescent="0.35">
      <c r="A178" s="19" t="s">
        <v>669</v>
      </c>
      <c r="B178" s="9" t="s">
        <v>21</v>
      </c>
      <c r="C178" s="20" t="s">
        <v>670</v>
      </c>
      <c r="D178" s="19" t="s">
        <v>671</v>
      </c>
      <c r="E178" s="21">
        <v>25</v>
      </c>
      <c r="F178" s="21">
        <v>1225</v>
      </c>
      <c r="G178" s="31">
        <v>0.253</v>
      </c>
      <c r="H178" s="1" t="s">
        <v>18</v>
      </c>
      <c r="I178" s="22" t="s">
        <v>672</v>
      </c>
      <c r="J178" s="22" t="s">
        <v>673</v>
      </c>
      <c r="K178" s="37">
        <v>143.05000000000001</v>
      </c>
      <c r="L178" s="7">
        <f t="shared" si="2"/>
        <v>0</v>
      </c>
    </row>
    <row r="179" spans="1:12" x14ac:dyDescent="0.35">
      <c r="A179" s="19" t="s">
        <v>669</v>
      </c>
      <c r="B179" s="9">
        <v>2</v>
      </c>
      <c r="C179" s="20" t="s">
        <v>674</v>
      </c>
      <c r="D179" s="19" t="s">
        <v>671</v>
      </c>
      <c r="E179" s="21">
        <v>20</v>
      </c>
      <c r="F179" s="21">
        <v>700</v>
      </c>
      <c r="G179" s="31">
        <v>0.44</v>
      </c>
      <c r="H179" s="1" t="s">
        <v>18</v>
      </c>
      <c r="I179" s="22" t="s">
        <v>675</v>
      </c>
      <c r="J179" s="22" t="s">
        <v>676</v>
      </c>
      <c r="K179" s="37">
        <v>190.05</v>
      </c>
      <c r="L179" s="7">
        <f t="shared" si="2"/>
        <v>0</v>
      </c>
    </row>
    <row r="180" spans="1:12" x14ac:dyDescent="0.35">
      <c r="A180" s="19" t="s">
        <v>669</v>
      </c>
      <c r="B180" s="9">
        <v>3</v>
      </c>
      <c r="C180" s="20" t="s">
        <v>677</v>
      </c>
      <c r="D180" s="19" t="s">
        <v>671</v>
      </c>
      <c r="E180" s="21">
        <v>20</v>
      </c>
      <c r="F180" s="21">
        <v>240</v>
      </c>
      <c r="G180" s="31">
        <v>1.3149999999999999</v>
      </c>
      <c r="H180" s="1" t="s">
        <v>18</v>
      </c>
      <c r="I180" s="22" t="s">
        <v>678</v>
      </c>
      <c r="J180" s="22" t="s">
        <v>679</v>
      </c>
      <c r="K180" s="37">
        <v>497.55</v>
      </c>
      <c r="L180" s="7">
        <f t="shared" si="2"/>
        <v>0</v>
      </c>
    </row>
    <row r="181" spans="1:12" x14ac:dyDescent="0.35">
      <c r="A181" s="19" t="s">
        <v>669</v>
      </c>
      <c r="B181" s="9">
        <v>4</v>
      </c>
      <c r="C181" s="20" t="s">
        <v>680</v>
      </c>
      <c r="D181" s="19" t="s">
        <v>671</v>
      </c>
      <c r="E181" s="21">
        <v>4</v>
      </c>
      <c r="F181" s="21">
        <v>112</v>
      </c>
      <c r="G181" s="31">
        <v>2.1669999999999998</v>
      </c>
      <c r="H181" s="1" t="s">
        <v>18</v>
      </c>
      <c r="I181" s="22" t="s">
        <v>681</v>
      </c>
      <c r="J181" s="22" t="s">
        <v>682</v>
      </c>
      <c r="K181" s="37">
        <v>939.6</v>
      </c>
      <c r="L181" s="7">
        <f t="shared" si="2"/>
        <v>0</v>
      </c>
    </row>
    <row r="182" spans="1:12" x14ac:dyDescent="0.35">
      <c r="A182" s="19" t="s">
        <v>683</v>
      </c>
      <c r="B182" s="9" t="s">
        <v>684</v>
      </c>
      <c r="C182" s="20" t="s">
        <v>685</v>
      </c>
      <c r="D182" s="19" t="s">
        <v>686</v>
      </c>
      <c r="E182" s="21">
        <v>20</v>
      </c>
      <c r="F182" s="21">
        <v>980</v>
      </c>
      <c r="G182" s="31">
        <v>0.36299999999999999</v>
      </c>
      <c r="H182" s="1" t="s">
        <v>18</v>
      </c>
      <c r="I182" s="22" t="s">
        <v>687</v>
      </c>
      <c r="J182" s="22" t="s">
        <v>688</v>
      </c>
      <c r="K182" s="37">
        <v>135.75</v>
      </c>
      <c r="L182" s="7">
        <f t="shared" si="2"/>
        <v>0</v>
      </c>
    </row>
    <row r="183" spans="1:12" x14ac:dyDescent="0.35">
      <c r="A183" s="19" t="s">
        <v>683</v>
      </c>
      <c r="B183" s="9" t="s">
        <v>689</v>
      </c>
      <c r="C183" s="20" t="s">
        <v>690</v>
      </c>
      <c r="D183" s="19" t="s">
        <v>686</v>
      </c>
      <c r="E183" s="21">
        <v>20</v>
      </c>
      <c r="F183" s="21">
        <v>360</v>
      </c>
      <c r="G183" s="31">
        <v>0.63200000000000001</v>
      </c>
      <c r="H183" s="1" t="s">
        <v>18</v>
      </c>
      <c r="I183" s="22" t="s">
        <v>691</v>
      </c>
      <c r="J183" s="22" t="s">
        <v>692</v>
      </c>
      <c r="K183" s="37">
        <v>586.6</v>
      </c>
      <c r="L183" s="7">
        <f t="shared" si="2"/>
        <v>0</v>
      </c>
    </row>
    <row r="184" spans="1:12" x14ac:dyDescent="0.35">
      <c r="A184" s="19" t="s">
        <v>683</v>
      </c>
      <c r="B184" s="9" t="s">
        <v>693</v>
      </c>
      <c r="C184" s="20" t="s">
        <v>694</v>
      </c>
      <c r="D184" s="19" t="s">
        <v>686</v>
      </c>
      <c r="E184" s="21">
        <v>10</v>
      </c>
      <c r="F184" s="21">
        <v>350</v>
      </c>
      <c r="G184" s="31">
        <v>0.73099999999999998</v>
      </c>
      <c r="H184" s="1" t="s">
        <v>18</v>
      </c>
      <c r="I184" s="22" t="s">
        <v>695</v>
      </c>
      <c r="J184" s="22" t="s">
        <v>696</v>
      </c>
      <c r="K184" s="37">
        <v>361.65</v>
      </c>
      <c r="L184" s="7">
        <f t="shared" si="2"/>
        <v>0</v>
      </c>
    </row>
    <row r="185" spans="1:12" x14ac:dyDescent="0.35">
      <c r="A185" s="19" t="s">
        <v>683</v>
      </c>
      <c r="B185" s="9" t="s">
        <v>697</v>
      </c>
      <c r="C185" s="20" t="s">
        <v>698</v>
      </c>
      <c r="D185" s="19" t="s">
        <v>686</v>
      </c>
      <c r="E185" s="21">
        <v>5</v>
      </c>
      <c r="F185" s="21">
        <v>245</v>
      </c>
      <c r="G185" s="31">
        <v>1.1299999999999999</v>
      </c>
      <c r="H185" s="1" t="s">
        <v>18</v>
      </c>
      <c r="I185" s="22" t="s">
        <v>699</v>
      </c>
      <c r="J185" s="22" t="s">
        <v>700</v>
      </c>
      <c r="K185" s="37">
        <v>954.05</v>
      </c>
      <c r="L185" s="7">
        <f t="shared" si="2"/>
        <v>0</v>
      </c>
    </row>
    <row r="186" spans="1:12" x14ac:dyDescent="0.35">
      <c r="A186" s="19" t="s">
        <v>683</v>
      </c>
      <c r="B186" s="9" t="s">
        <v>701</v>
      </c>
      <c r="C186" s="20" t="s">
        <v>702</v>
      </c>
      <c r="D186" s="19" t="s">
        <v>686</v>
      </c>
      <c r="E186" s="21">
        <v>5</v>
      </c>
      <c r="F186" s="21">
        <v>140</v>
      </c>
      <c r="G186" s="31">
        <v>1.7829999999999999</v>
      </c>
      <c r="H186" s="1" t="s">
        <v>18</v>
      </c>
      <c r="I186" s="22" t="s">
        <v>703</v>
      </c>
      <c r="J186" s="22" t="s">
        <v>704</v>
      </c>
      <c r="K186" s="37">
        <v>917.75</v>
      </c>
      <c r="L186" s="7">
        <f t="shared" si="2"/>
        <v>0</v>
      </c>
    </row>
    <row r="187" spans="1:12" x14ac:dyDescent="0.35">
      <c r="A187" s="19" t="s">
        <v>705</v>
      </c>
      <c r="B187" s="9" t="s">
        <v>21</v>
      </c>
      <c r="C187" s="20" t="s">
        <v>706</v>
      </c>
      <c r="D187" s="19" t="s">
        <v>707</v>
      </c>
      <c r="E187" s="21">
        <v>25</v>
      </c>
      <c r="F187" s="21">
        <v>2000</v>
      </c>
      <c r="G187" s="31">
        <v>0.20399999999999999</v>
      </c>
      <c r="H187" s="1" t="s">
        <v>18</v>
      </c>
      <c r="I187" s="22" t="s">
        <v>708</v>
      </c>
      <c r="J187" s="22" t="s">
        <v>709</v>
      </c>
      <c r="K187" s="37">
        <v>152.44999999999999</v>
      </c>
      <c r="L187" s="7">
        <f t="shared" si="2"/>
        <v>0</v>
      </c>
    </row>
    <row r="188" spans="1:12" x14ac:dyDescent="0.35">
      <c r="A188" s="19" t="s">
        <v>705</v>
      </c>
      <c r="B188" s="9">
        <v>2</v>
      </c>
      <c r="C188" s="20" t="s">
        <v>710</v>
      </c>
      <c r="D188" s="19" t="s">
        <v>707</v>
      </c>
      <c r="E188" s="21">
        <v>25</v>
      </c>
      <c r="F188" s="21">
        <v>1225</v>
      </c>
      <c r="G188" s="31">
        <v>0.29799999999999999</v>
      </c>
      <c r="H188" s="1" t="s">
        <v>18</v>
      </c>
      <c r="I188" s="22" t="s">
        <v>711</v>
      </c>
      <c r="J188" s="22" t="s">
        <v>712</v>
      </c>
      <c r="K188" s="37">
        <v>126.45</v>
      </c>
      <c r="L188" s="7">
        <f t="shared" si="2"/>
        <v>0</v>
      </c>
    </row>
    <row r="189" spans="1:12" x14ac:dyDescent="0.35">
      <c r="A189" s="19" t="s">
        <v>705</v>
      </c>
      <c r="B189" s="9">
        <v>3</v>
      </c>
      <c r="C189" s="20" t="s">
        <v>713</v>
      </c>
      <c r="D189" s="19" t="s">
        <v>707</v>
      </c>
      <c r="E189" s="21">
        <v>10</v>
      </c>
      <c r="F189" s="21">
        <v>490</v>
      </c>
      <c r="G189" s="31">
        <v>0.93</v>
      </c>
      <c r="H189" s="1" t="s">
        <v>18</v>
      </c>
      <c r="I189" s="22" t="s">
        <v>714</v>
      </c>
      <c r="J189" s="22" t="s">
        <v>715</v>
      </c>
      <c r="K189" s="37">
        <v>421.3</v>
      </c>
      <c r="L189" s="7">
        <f t="shared" si="2"/>
        <v>0</v>
      </c>
    </row>
    <row r="190" spans="1:12" x14ac:dyDescent="0.35">
      <c r="A190" s="19" t="s">
        <v>716</v>
      </c>
      <c r="B190" s="9" t="s">
        <v>21</v>
      </c>
      <c r="C190" s="20" t="s">
        <v>717</v>
      </c>
      <c r="D190" s="19" t="s">
        <v>718</v>
      </c>
      <c r="E190" s="21">
        <v>10</v>
      </c>
      <c r="F190" s="21">
        <v>1440</v>
      </c>
      <c r="G190" s="31">
        <v>0.221</v>
      </c>
      <c r="H190" s="1" t="s">
        <v>18</v>
      </c>
      <c r="I190" s="22" t="s">
        <v>719</v>
      </c>
      <c r="J190" s="22" t="s">
        <v>720</v>
      </c>
      <c r="K190" s="37">
        <v>144.35</v>
      </c>
      <c r="L190" s="7">
        <f t="shared" si="2"/>
        <v>0</v>
      </c>
    </row>
    <row r="191" spans="1:12" x14ac:dyDescent="0.35">
      <c r="A191" s="19" t="s">
        <v>716</v>
      </c>
      <c r="B191" s="9">
        <v>2</v>
      </c>
      <c r="C191" s="20" t="s">
        <v>721</v>
      </c>
      <c r="D191" s="19" t="s">
        <v>718</v>
      </c>
      <c r="E191" s="21">
        <v>10</v>
      </c>
      <c r="F191" s="21">
        <v>1120</v>
      </c>
      <c r="G191" s="31">
        <v>0.34100000000000003</v>
      </c>
      <c r="H191" s="1" t="s">
        <v>18</v>
      </c>
      <c r="I191" s="22" t="s">
        <v>722</v>
      </c>
      <c r="J191" s="22" t="s">
        <v>723</v>
      </c>
      <c r="K191" s="37">
        <v>158.15</v>
      </c>
      <c r="L191" s="7">
        <f t="shared" si="2"/>
        <v>0</v>
      </c>
    </row>
    <row r="192" spans="1:12" x14ac:dyDescent="0.35">
      <c r="A192" s="19" t="s">
        <v>716</v>
      </c>
      <c r="B192" s="9">
        <v>3</v>
      </c>
      <c r="C192" s="20" t="s">
        <v>724</v>
      </c>
      <c r="D192" s="19" t="s">
        <v>718</v>
      </c>
      <c r="E192" s="21">
        <v>10</v>
      </c>
      <c r="F192" s="21">
        <v>490</v>
      </c>
      <c r="G192" s="31">
        <v>0.91100000000000003</v>
      </c>
      <c r="H192" s="1" t="s">
        <v>18</v>
      </c>
      <c r="I192" s="22" t="s">
        <v>725</v>
      </c>
      <c r="J192" s="22" t="s">
        <v>726</v>
      </c>
      <c r="K192" s="37">
        <v>289.3</v>
      </c>
      <c r="L192" s="7">
        <f t="shared" si="2"/>
        <v>0</v>
      </c>
    </row>
    <row r="193" spans="1:12" x14ac:dyDescent="0.35">
      <c r="A193" s="19" t="s">
        <v>716</v>
      </c>
      <c r="B193" s="9">
        <v>4</v>
      </c>
      <c r="C193" s="20" t="s">
        <v>727</v>
      </c>
      <c r="D193" s="19" t="s">
        <v>718</v>
      </c>
      <c r="E193" s="21">
        <v>5</v>
      </c>
      <c r="F193" s="21">
        <v>175</v>
      </c>
      <c r="G193" s="31">
        <v>1.7030000000000001</v>
      </c>
      <c r="H193" s="1" t="s">
        <v>18</v>
      </c>
      <c r="I193" s="22" t="s">
        <v>728</v>
      </c>
      <c r="J193" s="22" t="s">
        <v>729</v>
      </c>
      <c r="K193" s="37">
        <v>610.9</v>
      </c>
      <c r="L193" s="7">
        <f t="shared" si="2"/>
        <v>0</v>
      </c>
    </row>
    <row r="194" spans="1:12" x14ac:dyDescent="0.35">
      <c r="A194" s="19" t="s">
        <v>730</v>
      </c>
      <c r="B194" s="9" t="s">
        <v>21</v>
      </c>
      <c r="C194" s="20" t="s">
        <v>731</v>
      </c>
      <c r="D194" s="19" t="s">
        <v>732</v>
      </c>
      <c r="E194" s="21">
        <v>20</v>
      </c>
      <c r="F194" s="21">
        <v>2240</v>
      </c>
      <c r="G194" s="31">
        <v>0.17399999999999999</v>
      </c>
      <c r="H194" s="1" t="s">
        <v>18</v>
      </c>
      <c r="I194" s="22" t="s">
        <v>733</v>
      </c>
      <c r="J194" s="22" t="s">
        <v>734</v>
      </c>
      <c r="K194" s="37">
        <v>119.5</v>
      </c>
      <c r="L194" s="7">
        <f t="shared" si="2"/>
        <v>0</v>
      </c>
    </row>
    <row r="195" spans="1:12" x14ac:dyDescent="0.35">
      <c r="A195" s="19" t="s">
        <v>730</v>
      </c>
      <c r="B195" s="9">
        <v>2</v>
      </c>
      <c r="C195" s="20" t="s">
        <v>735</v>
      </c>
      <c r="D195" s="19" t="s">
        <v>732</v>
      </c>
      <c r="E195" s="21">
        <v>20</v>
      </c>
      <c r="F195" s="21">
        <v>980</v>
      </c>
      <c r="G195" s="31">
        <v>0.28199999999999997</v>
      </c>
      <c r="H195" s="1" t="s">
        <v>18</v>
      </c>
      <c r="I195" s="22" t="s">
        <v>736</v>
      </c>
      <c r="J195" s="22" t="s">
        <v>737</v>
      </c>
      <c r="K195" s="37">
        <v>131.05000000000001</v>
      </c>
      <c r="L195" s="7">
        <f t="shared" si="2"/>
        <v>0</v>
      </c>
    </row>
    <row r="196" spans="1:12" x14ac:dyDescent="0.35">
      <c r="A196" s="19" t="s">
        <v>730</v>
      </c>
      <c r="B196" s="9">
        <v>3</v>
      </c>
      <c r="C196" s="20" t="s">
        <v>738</v>
      </c>
      <c r="D196" s="19" t="s">
        <v>732</v>
      </c>
      <c r="E196" s="21">
        <v>10</v>
      </c>
      <c r="F196" s="21">
        <v>490</v>
      </c>
      <c r="G196" s="31">
        <v>0.73699999999999999</v>
      </c>
      <c r="H196" s="1" t="s">
        <v>18</v>
      </c>
      <c r="I196" s="22" t="s">
        <v>739</v>
      </c>
      <c r="J196" s="22" t="s">
        <v>740</v>
      </c>
      <c r="K196" s="37">
        <v>245.3</v>
      </c>
      <c r="L196" s="7">
        <f t="shared" si="2"/>
        <v>0</v>
      </c>
    </row>
    <row r="197" spans="1:12" x14ac:dyDescent="0.35">
      <c r="A197" s="19" t="s">
        <v>730</v>
      </c>
      <c r="B197" s="9">
        <v>4</v>
      </c>
      <c r="C197" s="20" t="s">
        <v>741</v>
      </c>
      <c r="D197" s="19" t="s">
        <v>732</v>
      </c>
      <c r="E197" s="21">
        <v>10</v>
      </c>
      <c r="F197" s="21">
        <v>180</v>
      </c>
      <c r="G197" s="31">
        <v>1.403</v>
      </c>
      <c r="H197" s="1" t="s">
        <v>18</v>
      </c>
      <c r="I197" s="22" t="s">
        <v>742</v>
      </c>
      <c r="J197" s="22" t="s">
        <v>743</v>
      </c>
      <c r="K197" s="37">
        <v>534.35</v>
      </c>
      <c r="L197" s="7">
        <f t="shared" si="2"/>
        <v>0</v>
      </c>
    </row>
    <row r="198" spans="1:12" x14ac:dyDescent="0.35">
      <c r="A198" s="19" t="s">
        <v>744</v>
      </c>
      <c r="B198" s="9">
        <v>3</v>
      </c>
      <c r="C198" s="20" t="s">
        <v>745</v>
      </c>
      <c r="D198" s="19" t="s">
        <v>746</v>
      </c>
      <c r="E198" s="21">
        <v>10</v>
      </c>
      <c r="F198" s="21">
        <v>180</v>
      </c>
      <c r="G198" s="31">
        <v>1.4419999999999999</v>
      </c>
      <c r="H198" s="1" t="s">
        <v>18</v>
      </c>
      <c r="I198" s="22" t="s">
        <v>747</v>
      </c>
      <c r="J198" s="22" t="s">
        <v>748</v>
      </c>
      <c r="K198" s="37">
        <v>437.15</v>
      </c>
      <c r="L198" s="7">
        <f t="shared" si="2"/>
        <v>0</v>
      </c>
    </row>
    <row r="199" spans="1:12" x14ac:dyDescent="0.35">
      <c r="A199" s="19" t="s">
        <v>744</v>
      </c>
      <c r="B199" s="9">
        <v>4</v>
      </c>
      <c r="C199" s="20" t="s">
        <v>749</v>
      </c>
      <c r="D199" s="19" t="s">
        <v>746</v>
      </c>
      <c r="E199" s="21">
        <v>5</v>
      </c>
      <c r="F199" s="21">
        <v>90</v>
      </c>
      <c r="G199" s="31">
        <v>2.5150000000000001</v>
      </c>
      <c r="H199" s="1" t="s">
        <v>18</v>
      </c>
      <c r="I199" s="22" t="s">
        <v>750</v>
      </c>
      <c r="J199" s="22" t="s">
        <v>751</v>
      </c>
      <c r="K199" s="37">
        <v>691.35</v>
      </c>
      <c r="L199" s="7">
        <f t="shared" ref="L199:L262" si="3">IFERROR(ROUND($B$4*K199,4),"Invoice")</f>
        <v>0</v>
      </c>
    </row>
    <row r="200" spans="1:12" x14ac:dyDescent="0.35">
      <c r="A200" s="19" t="s">
        <v>752</v>
      </c>
      <c r="B200" s="9">
        <v>2</v>
      </c>
      <c r="C200" s="20" t="s">
        <v>753</v>
      </c>
      <c r="D200" s="19" t="s">
        <v>754</v>
      </c>
      <c r="E200" s="21">
        <v>10</v>
      </c>
      <c r="F200" s="21">
        <v>560</v>
      </c>
      <c r="G200" s="31">
        <v>0.56599999999999995</v>
      </c>
      <c r="H200" s="1" t="s">
        <v>18</v>
      </c>
      <c r="I200" s="22" t="s">
        <v>755</v>
      </c>
      <c r="J200" s="22" t="s">
        <v>756</v>
      </c>
      <c r="K200" s="37">
        <v>290.45</v>
      </c>
      <c r="L200" s="7">
        <f t="shared" si="3"/>
        <v>0</v>
      </c>
    </row>
    <row r="201" spans="1:12" x14ac:dyDescent="0.35">
      <c r="A201" s="19" t="s">
        <v>752</v>
      </c>
      <c r="B201" s="9">
        <v>3</v>
      </c>
      <c r="C201" s="20" t="s">
        <v>757</v>
      </c>
      <c r="D201" s="19" t="s">
        <v>754</v>
      </c>
      <c r="E201" s="21">
        <v>10</v>
      </c>
      <c r="F201" s="21">
        <v>160</v>
      </c>
      <c r="G201" s="31">
        <v>1.7250000000000001</v>
      </c>
      <c r="H201" s="1" t="s">
        <v>18</v>
      </c>
      <c r="I201" s="22" t="s">
        <v>758</v>
      </c>
      <c r="J201" s="22" t="s">
        <v>759</v>
      </c>
      <c r="K201" s="37">
        <v>671.65</v>
      </c>
      <c r="L201" s="7">
        <f t="shared" si="3"/>
        <v>0</v>
      </c>
    </row>
    <row r="202" spans="1:12" x14ac:dyDescent="0.35">
      <c r="A202" s="19" t="s">
        <v>752</v>
      </c>
      <c r="B202" s="9" t="s">
        <v>760</v>
      </c>
      <c r="C202" s="20" t="s">
        <v>761</v>
      </c>
      <c r="D202" s="19" t="s">
        <v>754</v>
      </c>
      <c r="E202" s="21">
        <v>20</v>
      </c>
      <c r="F202" s="21">
        <v>700</v>
      </c>
      <c r="G202" s="31">
        <v>0.38700000000000001</v>
      </c>
      <c r="H202" s="1" t="s">
        <v>18</v>
      </c>
      <c r="I202" s="22" t="s">
        <v>762</v>
      </c>
      <c r="J202" s="22" t="s">
        <v>763</v>
      </c>
      <c r="K202" s="37">
        <v>197.45</v>
      </c>
      <c r="L202" s="7">
        <f t="shared" si="3"/>
        <v>0</v>
      </c>
    </row>
    <row r="203" spans="1:12" x14ac:dyDescent="0.35">
      <c r="A203" s="19" t="s">
        <v>752</v>
      </c>
      <c r="B203" s="9" t="s">
        <v>764</v>
      </c>
      <c r="C203" s="20" t="s">
        <v>765</v>
      </c>
      <c r="D203" s="19" t="s">
        <v>754</v>
      </c>
      <c r="E203" s="21">
        <v>20</v>
      </c>
      <c r="F203" s="21">
        <v>560</v>
      </c>
      <c r="G203" s="31">
        <v>0.61399999999999999</v>
      </c>
      <c r="H203" s="1" t="s">
        <v>18</v>
      </c>
      <c r="I203" s="22" t="s">
        <v>766</v>
      </c>
      <c r="J203" s="22" t="s">
        <v>767</v>
      </c>
      <c r="K203" s="37">
        <v>304.60000000000002</v>
      </c>
      <c r="L203" s="7">
        <f t="shared" si="3"/>
        <v>0</v>
      </c>
    </row>
    <row r="204" spans="1:12" x14ac:dyDescent="0.35">
      <c r="A204" s="19" t="s">
        <v>752</v>
      </c>
      <c r="B204" s="9" t="s">
        <v>684</v>
      </c>
      <c r="C204" s="20" t="s">
        <v>768</v>
      </c>
      <c r="D204" s="19" t="s">
        <v>754</v>
      </c>
      <c r="E204" s="21">
        <v>20</v>
      </c>
      <c r="F204" s="21">
        <v>700</v>
      </c>
      <c r="G204" s="31">
        <v>0.39600000000000002</v>
      </c>
      <c r="H204" s="1" t="s">
        <v>18</v>
      </c>
      <c r="I204" s="22" t="s">
        <v>769</v>
      </c>
      <c r="J204" s="22" t="s">
        <v>770</v>
      </c>
      <c r="K204" s="37">
        <v>224.3</v>
      </c>
      <c r="L204" s="7">
        <f t="shared" si="3"/>
        <v>0</v>
      </c>
    </row>
    <row r="205" spans="1:12" x14ac:dyDescent="0.35">
      <c r="A205" s="19" t="s">
        <v>752</v>
      </c>
      <c r="B205" s="9" t="s">
        <v>771</v>
      </c>
      <c r="C205" s="20" t="s">
        <v>772</v>
      </c>
      <c r="D205" s="19" t="s">
        <v>754</v>
      </c>
      <c r="E205" s="21">
        <v>10</v>
      </c>
      <c r="F205" s="21">
        <v>160</v>
      </c>
      <c r="G205" s="31">
        <v>1.9379999999999999</v>
      </c>
      <c r="H205" s="1" t="s">
        <v>18</v>
      </c>
      <c r="I205" s="22" t="s">
        <v>773</v>
      </c>
      <c r="J205" s="22" t="s">
        <v>774</v>
      </c>
      <c r="K205" s="37">
        <v>804.3</v>
      </c>
      <c r="L205" s="7">
        <f t="shared" si="3"/>
        <v>0</v>
      </c>
    </row>
    <row r="206" spans="1:12" x14ac:dyDescent="0.35">
      <c r="A206" s="19" t="s">
        <v>775</v>
      </c>
      <c r="B206" s="9" t="s">
        <v>21</v>
      </c>
      <c r="C206" s="20" t="s">
        <v>776</v>
      </c>
      <c r="D206" s="19" t="s">
        <v>777</v>
      </c>
      <c r="E206" s="21">
        <v>50</v>
      </c>
      <c r="F206" s="21">
        <v>900</v>
      </c>
      <c r="G206" s="31">
        <v>0.32500000000000001</v>
      </c>
      <c r="H206" s="1" t="s">
        <v>18</v>
      </c>
      <c r="I206" s="22" t="s">
        <v>778</v>
      </c>
      <c r="J206" s="22" t="s">
        <v>779</v>
      </c>
      <c r="K206" s="37">
        <v>130.30000000000001</v>
      </c>
      <c r="L206" s="7">
        <f t="shared" si="3"/>
        <v>0</v>
      </c>
    </row>
    <row r="207" spans="1:12" x14ac:dyDescent="0.35">
      <c r="A207" s="19" t="s">
        <v>775</v>
      </c>
      <c r="B207" s="9">
        <v>2</v>
      </c>
      <c r="C207" s="20" t="s">
        <v>780</v>
      </c>
      <c r="D207" s="19" t="s">
        <v>777</v>
      </c>
      <c r="E207" s="21">
        <v>20</v>
      </c>
      <c r="F207" s="21">
        <v>560</v>
      </c>
      <c r="G207" s="31">
        <v>0.55300000000000005</v>
      </c>
      <c r="H207" s="1" t="s">
        <v>18</v>
      </c>
      <c r="I207" s="22" t="s">
        <v>781</v>
      </c>
      <c r="J207" s="22" t="s">
        <v>782</v>
      </c>
      <c r="K207" s="37">
        <v>132.75</v>
      </c>
      <c r="L207" s="7">
        <f t="shared" si="3"/>
        <v>0</v>
      </c>
    </row>
    <row r="208" spans="1:12" x14ac:dyDescent="0.35">
      <c r="A208" s="19" t="s">
        <v>775</v>
      </c>
      <c r="B208" s="9">
        <v>3</v>
      </c>
      <c r="C208" s="20" t="s">
        <v>783</v>
      </c>
      <c r="D208" s="19" t="s">
        <v>777</v>
      </c>
      <c r="E208" s="21">
        <v>10</v>
      </c>
      <c r="F208" s="21">
        <v>180</v>
      </c>
      <c r="G208" s="31">
        <v>1.6180000000000001</v>
      </c>
      <c r="H208" s="1" t="s">
        <v>18</v>
      </c>
      <c r="I208" s="22" t="s">
        <v>784</v>
      </c>
      <c r="J208" s="22" t="s">
        <v>785</v>
      </c>
      <c r="K208" s="37">
        <v>315.10000000000002</v>
      </c>
      <c r="L208" s="7">
        <f t="shared" si="3"/>
        <v>0</v>
      </c>
    </row>
    <row r="209" spans="1:12" x14ac:dyDescent="0.35">
      <c r="A209" s="19" t="s">
        <v>775</v>
      </c>
      <c r="B209" s="9">
        <v>4</v>
      </c>
      <c r="C209" s="20" t="s">
        <v>786</v>
      </c>
      <c r="D209" s="19" t="s">
        <v>777</v>
      </c>
      <c r="E209" s="21">
        <v>10</v>
      </c>
      <c r="F209" s="21">
        <v>120</v>
      </c>
      <c r="G209" s="31">
        <v>3.149</v>
      </c>
      <c r="H209" s="1" t="s">
        <v>18</v>
      </c>
      <c r="I209" s="22" t="s">
        <v>787</v>
      </c>
      <c r="J209" s="22" t="s">
        <v>788</v>
      </c>
      <c r="K209" s="37">
        <v>658.8</v>
      </c>
      <c r="L209" s="7">
        <f t="shared" si="3"/>
        <v>0</v>
      </c>
    </row>
    <row r="210" spans="1:12" x14ac:dyDescent="0.35">
      <c r="A210" s="19" t="s">
        <v>789</v>
      </c>
      <c r="B210" s="9" t="s">
        <v>528</v>
      </c>
      <c r="C210" s="20" t="s">
        <v>790</v>
      </c>
      <c r="D210" s="19" t="s">
        <v>791</v>
      </c>
      <c r="E210" s="21">
        <v>5</v>
      </c>
      <c r="F210" s="21">
        <v>720</v>
      </c>
      <c r="G210" s="31">
        <v>0.39400000000000002</v>
      </c>
      <c r="H210" s="1" t="s">
        <v>18</v>
      </c>
      <c r="I210" s="22" t="s">
        <v>792</v>
      </c>
      <c r="J210" s="22" t="s">
        <v>793</v>
      </c>
      <c r="K210" s="37">
        <v>201.7</v>
      </c>
      <c r="L210" s="7">
        <f t="shared" si="3"/>
        <v>0</v>
      </c>
    </row>
    <row r="211" spans="1:12" x14ac:dyDescent="0.35">
      <c r="A211" s="19" t="s">
        <v>789</v>
      </c>
      <c r="B211" s="9" t="s">
        <v>593</v>
      </c>
      <c r="C211" s="20" t="s">
        <v>794</v>
      </c>
      <c r="D211" s="19" t="s">
        <v>791</v>
      </c>
      <c r="E211" s="21">
        <v>20</v>
      </c>
      <c r="F211" s="21">
        <v>980</v>
      </c>
      <c r="G211" s="31">
        <v>0.40699999999999997</v>
      </c>
      <c r="H211" s="1" t="s">
        <v>18</v>
      </c>
      <c r="I211" s="22" t="s">
        <v>795</v>
      </c>
      <c r="J211" s="22" t="s">
        <v>796</v>
      </c>
      <c r="K211" s="37">
        <v>145.05000000000001</v>
      </c>
      <c r="L211" s="7">
        <f t="shared" si="3"/>
        <v>0</v>
      </c>
    </row>
    <row r="212" spans="1:12" x14ac:dyDescent="0.35">
      <c r="A212" s="19" t="s">
        <v>789</v>
      </c>
      <c r="B212" s="9" t="s">
        <v>403</v>
      </c>
      <c r="C212" s="20" t="s">
        <v>797</v>
      </c>
      <c r="D212" s="19" t="s">
        <v>791</v>
      </c>
      <c r="E212" s="21">
        <v>15</v>
      </c>
      <c r="F212" s="21">
        <v>420</v>
      </c>
      <c r="G212" s="31">
        <v>0.77400000000000002</v>
      </c>
      <c r="H212" s="1" t="s">
        <v>18</v>
      </c>
      <c r="I212" s="22" t="s">
        <v>798</v>
      </c>
      <c r="J212" s="22" t="s">
        <v>799</v>
      </c>
      <c r="K212" s="37">
        <v>356.3</v>
      </c>
      <c r="L212" s="7">
        <f t="shared" si="3"/>
        <v>0</v>
      </c>
    </row>
    <row r="213" spans="1:12" x14ac:dyDescent="0.35">
      <c r="A213" s="34" t="s">
        <v>789</v>
      </c>
      <c r="B213" s="9" t="s">
        <v>360</v>
      </c>
      <c r="C213" s="20" t="s">
        <v>800</v>
      </c>
      <c r="D213" s="19" t="s">
        <v>791</v>
      </c>
      <c r="E213" s="21">
        <v>10</v>
      </c>
      <c r="F213" s="21">
        <v>350</v>
      </c>
      <c r="G213" s="31">
        <v>0.97199999999999998</v>
      </c>
      <c r="H213" s="1" t="s">
        <v>18</v>
      </c>
      <c r="I213" s="22" t="s">
        <v>801</v>
      </c>
      <c r="J213" s="22" t="s">
        <v>802</v>
      </c>
      <c r="K213" s="37">
        <v>204.7</v>
      </c>
      <c r="L213" s="7">
        <f t="shared" si="3"/>
        <v>0</v>
      </c>
    </row>
    <row r="214" spans="1:12" x14ac:dyDescent="0.35">
      <c r="A214" s="34" t="s">
        <v>789</v>
      </c>
      <c r="B214" s="9" t="s">
        <v>384</v>
      </c>
      <c r="C214" s="20" t="s">
        <v>803</v>
      </c>
      <c r="D214" s="19" t="s">
        <v>791</v>
      </c>
      <c r="E214" s="21">
        <v>5</v>
      </c>
      <c r="F214" s="21">
        <v>175</v>
      </c>
      <c r="G214" s="31">
        <v>1.39</v>
      </c>
      <c r="H214" s="1" t="s">
        <v>18</v>
      </c>
      <c r="I214" s="22" t="s">
        <v>804</v>
      </c>
      <c r="J214" s="22" t="s">
        <v>805</v>
      </c>
      <c r="K214" s="37">
        <v>368.75</v>
      </c>
      <c r="L214" s="7">
        <f t="shared" si="3"/>
        <v>0</v>
      </c>
    </row>
    <row r="215" spans="1:12" x14ac:dyDescent="0.35">
      <c r="A215" s="34" t="s">
        <v>789</v>
      </c>
      <c r="B215" s="9" t="s">
        <v>606</v>
      </c>
      <c r="C215" s="20" t="s">
        <v>806</v>
      </c>
      <c r="D215" s="19" t="s">
        <v>791</v>
      </c>
      <c r="E215" s="21">
        <v>5</v>
      </c>
      <c r="F215" s="21">
        <v>140</v>
      </c>
      <c r="G215" s="31">
        <v>2.1579999999999999</v>
      </c>
      <c r="H215" s="1" t="s">
        <v>18</v>
      </c>
      <c r="I215" s="22" t="s">
        <v>807</v>
      </c>
      <c r="J215" s="22" t="s">
        <v>808</v>
      </c>
      <c r="K215" s="37">
        <v>473.15</v>
      </c>
      <c r="L215" s="7">
        <f t="shared" si="3"/>
        <v>0</v>
      </c>
    </row>
    <row r="216" spans="1:12" x14ac:dyDescent="0.35">
      <c r="A216" s="34" t="s">
        <v>809</v>
      </c>
      <c r="B216" s="9" t="s">
        <v>21</v>
      </c>
      <c r="C216" s="20" t="s">
        <v>810</v>
      </c>
      <c r="D216" s="19" t="s">
        <v>811</v>
      </c>
      <c r="E216" s="21">
        <v>50</v>
      </c>
      <c r="F216" s="21">
        <v>1400</v>
      </c>
      <c r="G216" s="31">
        <v>0.29199999999999998</v>
      </c>
      <c r="H216" s="1" t="s">
        <v>18</v>
      </c>
      <c r="I216" s="22" t="s">
        <v>812</v>
      </c>
      <c r="J216" s="22" t="s">
        <v>813</v>
      </c>
      <c r="K216" s="37">
        <v>90.8</v>
      </c>
      <c r="L216" s="7">
        <f t="shared" si="3"/>
        <v>0</v>
      </c>
    </row>
    <row r="217" spans="1:12" x14ac:dyDescent="0.35">
      <c r="A217" s="34" t="s">
        <v>809</v>
      </c>
      <c r="B217" s="9">
        <v>2</v>
      </c>
      <c r="C217" s="20" t="s">
        <v>814</v>
      </c>
      <c r="D217" s="19" t="s">
        <v>811</v>
      </c>
      <c r="E217" s="21">
        <v>25</v>
      </c>
      <c r="F217" s="21">
        <v>875</v>
      </c>
      <c r="G217" s="31">
        <v>0.433</v>
      </c>
      <c r="H217" s="1" t="s">
        <v>18</v>
      </c>
      <c r="I217" s="22" t="s">
        <v>815</v>
      </c>
      <c r="J217" s="22" t="s">
        <v>816</v>
      </c>
      <c r="K217" s="37">
        <v>108.65</v>
      </c>
      <c r="L217" s="7">
        <f t="shared" si="3"/>
        <v>0</v>
      </c>
    </row>
    <row r="218" spans="1:12" x14ac:dyDescent="0.35">
      <c r="A218" s="34" t="s">
        <v>809</v>
      </c>
      <c r="B218" s="9">
        <v>3</v>
      </c>
      <c r="C218" s="20" t="s">
        <v>817</v>
      </c>
      <c r="D218" s="19" t="s">
        <v>811</v>
      </c>
      <c r="E218" s="21">
        <v>20</v>
      </c>
      <c r="F218" s="21">
        <v>300</v>
      </c>
      <c r="G218" s="31">
        <v>1.2729999999999999</v>
      </c>
      <c r="H218" s="1" t="s">
        <v>18</v>
      </c>
      <c r="I218" s="22" t="s">
        <v>818</v>
      </c>
      <c r="J218" s="22" t="s">
        <v>819</v>
      </c>
      <c r="K218" s="37">
        <v>233.6</v>
      </c>
      <c r="L218" s="7">
        <f t="shared" si="3"/>
        <v>0</v>
      </c>
    </row>
    <row r="219" spans="1:12" x14ac:dyDescent="0.35">
      <c r="A219" s="34" t="s">
        <v>809</v>
      </c>
      <c r="B219" s="9">
        <v>4</v>
      </c>
      <c r="C219" s="20" t="s">
        <v>820</v>
      </c>
      <c r="D219" s="19" t="s">
        <v>811</v>
      </c>
      <c r="E219" s="21">
        <v>5</v>
      </c>
      <c r="F219" s="21">
        <v>140</v>
      </c>
      <c r="G219" s="31">
        <v>2.2010000000000001</v>
      </c>
      <c r="H219" s="1" t="s">
        <v>18</v>
      </c>
      <c r="I219" s="22" t="s">
        <v>821</v>
      </c>
      <c r="J219" s="22" t="s">
        <v>822</v>
      </c>
      <c r="K219" s="37">
        <v>475.15</v>
      </c>
      <c r="L219" s="7">
        <f t="shared" si="3"/>
        <v>0</v>
      </c>
    </row>
    <row r="220" spans="1:12" x14ac:dyDescent="0.35">
      <c r="A220" s="34" t="s">
        <v>809</v>
      </c>
      <c r="B220" s="9">
        <v>6</v>
      </c>
      <c r="C220" s="20" t="s">
        <v>823</v>
      </c>
      <c r="D220" s="19" t="s">
        <v>811</v>
      </c>
      <c r="E220" s="21">
        <v>4</v>
      </c>
      <c r="F220" s="21">
        <v>48</v>
      </c>
      <c r="G220" s="31">
        <v>5.0199999999999996</v>
      </c>
      <c r="H220" s="1" t="s">
        <v>18</v>
      </c>
      <c r="I220" s="22" t="s">
        <v>824</v>
      </c>
      <c r="J220" s="22" t="s">
        <v>825</v>
      </c>
      <c r="K220" s="37">
        <v>1429.55</v>
      </c>
      <c r="L220" s="7">
        <f t="shared" si="3"/>
        <v>0</v>
      </c>
    </row>
    <row r="221" spans="1:12" x14ac:dyDescent="0.35">
      <c r="A221" s="34" t="s">
        <v>826</v>
      </c>
      <c r="B221" s="9" t="s">
        <v>528</v>
      </c>
      <c r="C221" s="20" t="s">
        <v>827</v>
      </c>
      <c r="D221" s="19" t="s">
        <v>828</v>
      </c>
      <c r="E221" s="21">
        <v>25</v>
      </c>
      <c r="F221" s="21">
        <v>1225</v>
      </c>
      <c r="G221" s="31">
        <v>0.317</v>
      </c>
      <c r="H221" s="1" t="s">
        <v>18</v>
      </c>
      <c r="I221" s="22" t="s">
        <v>829</v>
      </c>
      <c r="J221" s="22" t="s">
        <v>830</v>
      </c>
      <c r="K221" s="37">
        <v>145.30000000000001</v>
      </c>
      <c r="L221" s="7">
        <f t="shared" si="3"/>
        <v>0</v>
      </c>
    </row>
    <row r="222" spans="1:12" x14ac:dyDescent="0.35">
      <c r="A222" s="34" t="s">
        <v>826</v>
      </c>
      <c r="B222" s="9" t="s">
        <v>589</v>
      </c>
      <c r="C222" s="20" t="s">
        <v>831</v>
      </c>
      <c r="D222" s="19" t="s">
        <v>828</v>
      </c>
      <c r="E222" s="21">
        <v>10</v>
      </c>
      <c r="F222" s="21">
        <v>800</v>
      </c>
      <c r="G222" s="31">
        <v>0.40300000000000002</v>
      </c>
      <c r="H222" s="1" t="s">
        <v>18</v>
      </c>
      <c r="I222" s="22" t="s">
        <v>832</v>
      </c>
      <c r="J222" s="22" t="s">
        <v>833</v>
      </c>
      <c r="K222" s="37">
        <v>267.55</v>
      </c>
      <c r="L222" s="7">
        <f t="shared" si="3"/>
        <v>0</v>
      </c>
    </row>
    <row r="223" spans="1:12" x14ac:dyDescent="0.35">
      <c r="A223" s="34" t="s">
        <v>826</v>
      </c>
      <c r="B223" s="9" t="s">
        <v>593</v>
      </c>
      <c r="C223" s="20" t="s">
        <v>834</v>
      </c>
      <c r="D223" s="19" t="s">
        <v>828</v>
      </c>
      <c r="E223" s="21">
        <v>25</v>
      </c>
      <c r="F223" s="21">
        <v>1225</v>
      </c>
      <c r="G223" s="31">
        <v>0.33800000000000002</v>
      </c>
      <c r="H223" s="1" t="s">
        <v>18</v>
      </c>
      <c r="I223" s="22" t="s">
        <v>835</v>
      </c>
      <c r="J223" s="22" t="s">
        <v>836</v>
      </c>
      <c r="K223" s="37">
        <v>123.45</v>
      </c>
      <c r="L223" s="7">
        <f t="shared" si="3"/>
        <v>0</v>
      </c>
    </row>
    <row r="224" spans="1:12" x14ac:dyDescent="0.35">
      <c r="A224" s="34" t="s">
        <v>826</v>
      </c>
      <c r="B224" s="9" t="s">
        <v>403</v>
      </c>
      <c r="C224" s="20" t="s">
        <v>837</v>
      </c>
      <c r="D224" s="19" t="s">
        <v>828</v>
      </c>
      <c r="E224" s="21">
        <v>15</v>
      </c>
      <c r="F224" s="21">
        <v>525</v>
      </c>
      <c r="G224" s="31">
        <v>0.79</v>
      </c>
      <c r="H224" s="1" t="s">
        <v>18</v>
      </c>
      <c r="I224" s="22" t="s">
        <v>838</v>
      </c>
      <c r="J224" s="22" t="s">
        <v>839</v>
      </c>
      <c r="K224" s="37">
        <v>224.95</v>
      </c>
      <c r="L224" s="7">
        <f t="shared" si="3"/>
        <v>0</v>
      </c>
    </row>
    <row r="225" spans="1:12" x14ac:dyDescent="0.35">
      <c r="A225" s="34" t="s">
        <v>826</v>
      </c>
      <c r="B225" s="9" t="s">
        <v>360</v>
      </c>
      <c r="C225" s="20" t="s">
        <v>840</v>
      </c>
      <c r="D225" s="19" t="s">
        <v>828</v>
      </c>
      <c r="E225" s="21">
        <v>25</v>
      </c>
      <c r="F225" s="21">
        <v>400</v>
      </c>
      <c r="G225" s="31">
        <v>0.86</v>
      </c>
      <c r="H225" s="1" t="s">
        <v>18</v>
      </c>
      <c r="I225" s="22" t="s">
        <v>841</v>
      </c>
      <c r="J225" s="22" t="s">
        <v>842</v>
      </c>
      <c r="K225" s="37">
        <v>164.15</v>
      </c>
      <c r="L225" s="7">
        <f t="shared" si="3"/>
        <v>0</v>
      </c>
    </row>
    <row r="226" spans="1:12" x14ac:dyDescent="0.35">
      <c r="A226" s="34" t="s">
        <v>826</v>
      </c>
      <c r="B226" s="9" t="s">
        <v>843</v>
      </c>
      <c r="C226" s="20" t="s">
        <v>844</v>
      </c>
      <c r="D226" s="19" t="s">
        <v>828</v>
      </c>
      <c r="E226" s="21">
        <v>5</v>
      </c>
      <c r="F226" s="21">
        <v>175</v>
      </c>
      <c r="G226" s="31">
        <v>1.464</v>
      </c>
      <c r="H226" s="1" t="s">
        <v>18</v>
      </c>
      <c r="I226" s="22" t="s">
        <v>845</v>
      </c>
      <c r="J226" s="22" t="s">
        <v>846</v>
      </c>
      <c r="K226" s="37">
        <v>774</v>
      </c>
      <c r="L226" s="7">
        <f t="shared" si="3"/>
        <v>0</v>
      </c>
    </row>
    <row r="227" spans="1:12" x14ac:dyDescent="0.35">
      <c r="A227" s="34" t="s">
        <v>826</v>
      </c>
      <c r="B227" s="9" t="s">
        <v>384</v>
      </c>
      <c r="C227" s="20" t="s">
        <v>847</v>
      </c>
      <c r="D227" s="19" t="s">
        <v>828</v>
      </c>
      <c r="E227" s="21">
        <v>10</v>
      </c>
      <c r="F227" s="21">
        <v>180</v>
      </c>
      <c r="G227" s="31">
        <v>1.27</v>
      </c>
      <c r="H227" s="1" t="s">
        <v>18</v>
      </c>
      <c r="I227" s="22" t="s">
        <v>848</v>
      </c>
      <c r="J227" s="22" t="s">
        <v>849</v>
      </c>
      <c r="K227" s="37">
        <v>303.2</v>
      </c>
      <c r="L227" s="7">
        <f t="shared" si="3"/>
        <v>0</v>
      </c>
    </row>
    <row r="228" spans="1:12" x14ac:dyDescent="0.35">
      <c r="A228" s="34" t="s">
        <v>826</v>
      </c>
      <c r="B228" s="9" t="s">
        <v>606</v>
      </c>
      <c r="C228" s="20" t="s">
        <v>850</v>
      </c>
      <c r="D228" s="19" t="s">
        <v>828</v>
      </c>
      <c r="E228" s="21">
        <v>10</v>
      </c>
      <c r="F228" s="21">
        <v>160</v>
      </c>
      <c r="G228" s="31">
        <v>1.7829999999999999</v>
      </c>
      <c r="H228" s="1" t="s">
        <v>18</v>
      </c>
      <c r="I228" s="22" t="s">
        <v>851</v>
      </c>
      <c r="J228" s="22" t="s">
        <v>852</v>
      </c>
      <c r="K228" s="37">
        <v>410.15</v>
      </c>
      <c r="L228" s="7">
        <f t="shared" si="3"/>
        <v>0</v>
      </c>
    </row>
    <row r="229" spans="1:12" x14ac:dyDescent="0.35">
      <c r="A229" s="34" t="s">
        <v>826</v>
      </c>
      <c r="B229" s="9" t="s">
        <v>610</v>
      </c>
      <c r="C229" s="20" t="s">
        <v>853</v>
      </c>
      <c r="D229" s="19" t="s">
        <v>828</v>
      </c>
      <c r="E229" s="21">
        <v>5</v>
      </c>
      <c r="F229" s="21">
        <v>60</v>
      </c>
      <c r="G229" s="31">
        <v>3.4889999999999999</v>
      </c>
      <c r="H229" s="1" t="s">
        <v>18</v>
      </c>
      <c r="I229" s="22" t="s">
        <v>854</v>
      </c>
      <c r="J229" s="22" t="s">
        <v>855</v>
      </c>
      <c r="K229" s="37">
        <v>1293.05</v>
      </c>
      <c r="L229" s="7">
        <f t="shared" si="3"/>
        <v>0</v>
      </c>
    </row>
    <row r="230" spans="1:12" x14ac:dyDescent="0.35">
      <c r="A230" s="34" t="s">
        <v>856</v>
      </c>
      <c r="B230" s="9" t="s">
        <v>21</v>
      </c>
      <c r="C230" s="20" t="s">
        <v>857</v>
      </c>
      <c r="D230" s="19" t="s">
        <v>858</v>
      </c>
      <c r="E230" s="21">
        <v>50</v>
      </c>
      <c r="F230" s="21">
        <v>1750</v>
      </c>
      <c r="G230" s="31">
        <v>0.26900000000000002</v>
      </c>
      <c r="H230" s="1" t="s">
        <v>18</v>
      </c>
      <c r="I230" s="22" t="s">
        <v>859</v>
      </c>
      <c r="J230" s="22" t="s">
        <v>860</v>
      </c>
      <c r="K230" s="37">
        <v>74.849999999999994</v>
      </c>
      <c r="L230" s="7">
        <f t="shared" si="3"/>
        <v>0</v>
      </c>
    </row>
    <row r="231" spans="1:12" x14ac:dyDescent="0.35">
      <c r="A231" s="34" t="s">
        <v>856</v>
      </c>
      <c r="B231" s="9">
        <v>2</v>
      </c>
      <c r="C231" s="20" t="s">
        <v>861</v>
      </c>
      <c r="D231" s="19" t="s">
        <v>858</v>
      </c>
      <c r="E231" s="21">
        <v>30</v>
      </c>
      <c r="F231" s="21">
        <v>840</v>
      </c>
      <c r="G231" s="31">
        <v>0.42599999999999999</v>
      </c>
      <c r="H231" s="1" t="s">
        <v>18</v>
      </c>
      <c r="I231" s="22" t="s">
        <v>862</v>
      </c>
      <c r="J231" s="22" t="s">
        <v>863</v>
      </c>
      <c r="K231" s="37">
        <v>188.85</v>
      </c>
      <c r="L231" s="7">
        <f t="shared" si="3"/>
        <v>0</v>
      </c>
    </row>
    <row r="232" spans="1:12" x14ac:dyDescent="0.35">
      <c r="A232" s="34" t="s">
        <v>856</v>
      </c>
      <c r="B232" s="9">
        <v>3</v>
      </c>
      <c r="C232" s="20" t="s">
        <v>864</v>
      </c>
      <c r="D232" s="19" t="s">
        <v>858</v>
      </c>
      <c r="E232" s="21">
        <v>10</v>
      </c>
      <c r="F232" s="21">
        <v>280</v>
      </c>
      <c r="G232" s="31">
        <v>1.26</v>
      </c>
      <c r="H232" s="1" t="s">
        <v>18</v>
      </c>
      <c r="I232" s="22" t="s">
        <v>865</v>
      </c>
      <c r="J232" s="22" t="s">
        <v>866</v>
      </c>
      <c r="K232" s="37">
        <v>465.65</v>
      </c>
      <c r="L232" s="7">
        <f t="shared" si="3"/>
        <v>0</v>
      </c>
    </row>
    <row r="233" spans="1:12" x14ac:dyDescent="0.35">
      <c r="A233" s="34" t="s">
        <v>856</v>
      </c>
      <c r="B233" s="9">
        <v>4</v>
      </c>
      <c r="C233" s="20" t="s">
        <v>867</v>
      </c>
      <c r="D233" s="19" t="s">
        <v>858</v>
      </c>
      <c r="E233" s="21">
        <v>5</v>
      </c>
      <c r="F233" s="21">
        <v>140</v>
      </c>
      <c r="G233" s="31">
        <v>2.1789999999999998</v>
      </c>
      <c r="H233" s="1" t="s">
        <v>18</v>
      </c>
      <c r="I233" s="22" t="s">
        <v>868</v>
      </c>
      <c r="J233" s="22" t="s">
        <v>869</v>
      </c>
      <c r="K233" s="37">
        <v>630</v>
      </c>
      <c r="L233" s="7">
        <f t="shared" si="3"/>
        <v>0</v>
      </c>
    </row>
    <row r="234" spans="1:12" x14ac:dyDescent="0.35">
      <c r="A234" s="34" t="s">
        <v>870</v>
      </c>
      <c r="B234" s="9" t="s">
        <v>360</v>
      </c>
      <c r="C234" s="20" t="s">
        <v>871</v>
      </c>
      <c r="D234" s="19" t="s">
        <v>872</v>
      </c>
      <c r="E234" s="21">
        <v>30</v>
      </c>
      <c r="F234" s="21">
        <v>480</v>
      </c>
      <c r="G234" s="31">
        <v>0.80900000000000005</v>
      </c>
      <c r="H234" s="1" t="s">
        <v>18</v>
      </c>
      <c r="I234" s="22" t="s">
        <v>873</v>
      </c>
      <c r="J234" s="22" t="s">
        <v>874</v>
      </c>
      <c r="K234" s="37">
        <v>409</v>
      </c>
      <c r="L234" s="7">
        <f t="shared" si="3"/>
        <v>0</v>
      </c>
    </row>
    <row r="235" spans="1:12" x14ac:dyDescent="0.35">
      <c r="A235" s="34" t="s">
        <v>870</v>
      </c>
      <c r="B235" s="9" t="s">
        <v>606</v>
      </c>
      <c r="C235" s="20" t="s">
        <v>875</v>
      </c>
      <c r="D235" s="19" t="s">
        <v>872</v>
      </c>
      <c r="E235" s="21">
        <v>10</v>
      </c>
      <c r="F235" s="21">
        <v>160</v>
      </c>
      <c r="G235" s="31">
        <v>1.7</v>
      </c>
      <c r="H235" s="1" t="s">
        <v>18</v>
      </c>
      <c r="I235" s="22" t="s">
        <v>876</v>
      </c>
      <c r="J235" s="22" t="s">
        <v>877</v>
      </c>
      <c r="K235" s="37">
        <v>729</v>
      </c>
      <c r="L235" s="7">
        <f t="shared" si="3"/>
        <v>0</v>
      </c>
    </row>
    <row r="236" spans="1:12" x14ac:dyDescent="0.35">
      <c r="A236" s="34" t="s">
        <v>878</v>
      </c>
      <c r="B236" s="9" t="s">
        <v>21</v>
      </c>
      <c r="C236" s="20" t="s">
        <v>879</v>
      </c>
      <c r="D236" s="19" t="s">
        <v>880</v>
      </c>
      <c r="E236" s="21">
        <v>40</v>
      </c>
      <c r="F236" s="21">
        <v>1120</v>
      </c>
      <c r="G236" s="31">
        <v>0.36599999999999999</v>
      </c>
      <c r="H236" s="1" t="s">
        <v>18</v>
      </c>
      <c r="I236" s="22" t="s">
        <v>881</v>
      </c>
      <c r="J236" s="22" t="s">
        <v>882</v>
      </c>
      <c r="K236" s="37">
        <v>255.35</v>
      </c>
      <c r="L236" s="7">
        <f t="shared" si="3"/>
        <v>0</v>
      </c>
    </row>
    <row r="237" spans="1:12" x14ac:dyDescent="0.35">
      <c r="A237" s="34" t="s">
        <v>878</v>
      </c>
      <c r="B237" s="9">
        <v>2</v>
      </c>
      <c r="C237" s="20" t="s">
        <v>883</v>
      </c>
      <c r="D237" s="19" t="s">
        <v>880</v>
      </c>
      <c r="E237" s="21">
        <v>20</v>
      </c>
      <c r="F237" s="21">
        <v>560</v>
      </c>
      <c r="G237" s="31">
        <v>0.56499999999999995</v>
      </c>
      <c r="H237" s="1" t="s">
        <v>18</v>
      </c>
      <c r="I237" s="22" t="s">
        <v>884</v>
      </c>
      <c r="J237" s="22" t="s">
        <v>885</v>
      </c>
      <c r="K237" s="37">
        <v>304.8</v>
      </c>
      <c r="L237" s="7">
        <f t="shared" si="3"/>
        <v>0</v>
      </c>
    </row>
    <row r="238" spans="1:12" x14ac:dyDescent="0.35">
      <c r="A238" s="34" t="s">
        <v>878</v>
      </c>
      <c r="B238" s="9">
        <v>3</v>
      </c>
      <c r="C238" s="20" t="s">
        <v>886</v>
      </c>
      <c r="D238" s="19" t="s">
        <v>880</v>
      </c>
      <c r="E238" s="21">
        <v>15</v>
      </c>
      <c r="F238" s="21">
        <v>180</v>
      </c>
      <c r="G238" s="31">
        <v>1.67</v>
      </c>
      <c r="H238" s="1" t="s">
        <v>18</v>
      </c>
      <c r="I238" s="22" t="s">
        <v>887</v>
      </c>
      <c r="J238" s="22" t="s">
        <v>888</v>
      </c>
      <c r="K238" s="37">
        <v>685.2</v>
      </c>
      <c r="L238" s="7">
        <f t="shared" si="3"/>
        <v>0</v>
      </c>
    </row>
    <row r="239" spans="1:12" x14ac:dyDescent="0.35">
      <c r="A239" s="34" t="s">
        <v>878</v>
      </c>
      <c r="B239" s="9">
        <v>4</v>
      </c>
      <c r="C239" s="20" t="s">
        <v>889</v>
      </c>
      <c r="D239" s="19" t="s">
        <v>880</v>
      </c>
      <c r="E239" s="21">
        <v>5</v>
      </c>
      <c r="F239" s="21">
        <v>80</v>
      </c>
      <c r="G239" s="31">
        <v>2.9039999999999999</v>
      </c>
      <c r="H239" s="1" t="s">
        <v>18</v>
      </c>
      <c r="I239" s="22" t="s">
        <v>890</v>
      </c>
      <c r="J239" s="22" t="s">
        <v>891</v>
      </c>
      <c r="K239" s="37">
        <v>1341.65</v>
      </c>
      <c r="L239" s="7">
        <f t="shared" si="3"/>
        <v>0</v>
      </c>
    </row>
    <row r="240" spans="1:12" x14ac:dyDescent="0.35">
      <c r="A240" s="34" t="s">
        <v>892</v>
      </c>
      <c r="B240" s="9" t="s">
        <v>684</v>
      </c>
      <c r="C240" s="20" t="s">
        <v>893</v>
      </c>
      <c r="D240" s="19" t="s">
        <v>894</v>
      </c>
      <c r="E240" s="21">
        <v>10</v>
      </c>
      <c r="F240" s="21">
        <v>560</v>
      </c>
      <c r="G240" s="31">
        <v>0.45900000000000002</v>
      </c>
      <c r="H240" s="1" t="s">
        <v>18</v>
      </c>
      <c r="I240" s="22" t="s">
        <v>895</v>
      </c>
      <c r="J240" s="22" t="s">
        <v>896</v>
      </c>
      <c r="K240" s="37">
        <v>291</v>
      </c>
      <c r="L240" s="7">
        <f t="shared" si="3"/>
        <v>0</v>
      </c>
    </row>
    <row r="241" spans="1:12" x14ac:dyDescent="0.35">
      <c r="A241" s="34" t="s">
        <v>892</v>
      </c>
      <c r="B241" s="9" t="s">
        <v>693</v>
      </c>
      <c r="C241" s="20" t="s">
        <v>897</v>
      </c>
      <c r="D241" s="19" t="s">
        <v>894</v>
      </c>
      <c r="E241" s="21">
        <v>10</v>
      </c>
      <c r="F241" s="21">
        <v>280</v>
      </c>
      <c r="G241" s="31">
        <v>1.01</v>
      </c>
      <c r="H241" s="1" t="s">
        <v>18</v>
      </c>
      <c r="I241" s="22" t="s">
        <v>898</v>
      </c>
      <c r="J241" s="22" t="s">
        <v>899</v>
      </c>
      <c r="K241" s="37">
        <v>477.1</v>
      </c>
      <c r="L241" s="7">
        <f t="shared" si="3"/>
        <v>0</v>
      </c>
    </row>
    <row r="242" spans="1:12" x14ac:dyDescent="0.35">
      <c r="A242" s="34" t="s">
        <v>892</v>
      </c>
      <c r="B242" s="9" t="s">
        <v>701</v>
      </c>
      <c r="C242" s="20" t="s">
        <v>900</v>
      </c>
      <c r="D242" s="19" t="s">
        <v>894</v>
      </c>
      <c r="E242" s="21">
        <v>5</v>
      </c>
      <c r="F242" s="21">
        <v>90</v>
      </c>
      <c r="G242" s="31">
        <v>2.165</v>
      </c>
      <c r="H242" s="1" t="s">
        <v>18</v>
      </c>
      <c r="I242" s="22" t="s">
        <v>901</v>
      </c>
      <c r="J242" s="22" t="s">
        <v>902</v>
      </c>
      <c r="K242" s="37">
        <v>1110.5999999999999</v>
      </c>
      <c r="L242" s="7">
        <f t="shared" si="3"/>
        <v>0</v>
      </c>
    </row>
    <row r="243" spans="1:12" x14ac:dyDescent="0.35">
      <c r="A243" s="34" t="s">
        <v>903</v>
      </c>
      <c r="B243" s="9" t="s">
        <v>21</v>
      </c>
      <c r="C243" s="20" t="s">
        <v>904</v>
      </c>
      <c r="D243" s="19" t="s">
        <v>905</v>
      </c>
      <c r="E243" s="21">
        <v>20</v>
      </c>
      <c r="F243" s="21">
        <v>1600</v>
      </c>
      <c r="G243" s="31">
        <v>0.25700000000000001</v>
      </c>
      <c r="H243" s="1" t="s">
        <v>18</v>
      </c>
      <c r="I243" s="22" t="s">
        <v>906</v>
      </c>
      <c r="J243" s="22" t="s">
        <v>907</v>
      </c>
      <c r="K243" s="37">
        <v>110.5</v>
      </c>
      <c r="L243" s="7">
        <f t="shared" si="3"/>
        <v>0</v>
      </c>
    </row>
    <row r="244" spans="1:12" x14ac:dyDescent="0.35">
      <c r="A244" s="34" t="s">
        <v>903</v>
      </c>
      <c r="B244" s="9">
        <v>2</v>
      </c>
      <c r="C244" s="20" t="s">
        <v>908</v>
      </c>
      <c r="D244" s="19" t="s">
        <v>905</v>
      </c>
      <c r="E244" s="21">
        <v>35</v>
      </c>
      <c r="F244" s="21">
        <v>630</v>
      </c>
      <c r="G244" s="31">
        <v>0.443</v>
      </c>
      <c r="H244" s="1" t="s">
        <v>18</v>
      </c>
      <c r="I244" s="22" t="s">
        <v>909</v>
      </c>
      <c r="J244" s="22" t="s">
        <v>910</v>
      </c>
      <c r="K244" s="37">
        <v>122.9</v>
      </c>
      <c r="L244" s="7">
        <f t="shared" si="3"/>
        <v>0</v>
      </c>
    </row>
    <row r="245" spans="1:12" x14ac:dyDescent="0.35">
      <c r="A245" s="34" t="s">
        <v>903</v>
      </c>
      <c r="B245" s="9">
        <v>3</v>
      </c>
      <c r="C245" s="20" t="s">
        <v>911</v>
      </c>
      <c r="D245" s="19" t="s">
        <v>905</v>
      </c>
      <c r="E245" s="21">
        <v>10</v>
      </c>
      <c r="F245" s="21">
        <v>280</v>
      </c>
      <c r="G245" s="31">
        <v>1.32</v>
      </c>
      <c r="H245" s="1" t="s">
        <v>18</v>
      </c>
      <c r="I245" s="22" t="s">
        <v>912</v>
      </c>
      <c r="J245" s="22" t="s">
        <v>913</v>
      </c>
      <c r="K245" s="37">
        <v>901.6</v>
      </c>
      <c r="L245" s="7">
        <f t="shared" si="3"/>
        <v>0</v>
      </c>
    </row>
    <row r="246" spans="1:12" x14ac:dyDescent="0.35">
      <c r="A246" s="34" t="s">
        <v>903</v>
      </c>
      <c r="B246" s="9">
        <v>4</v>
      </c>
      <c r="C246" s="20" t="s">
        <v>914</v>
      </c>
      <c r="D246" s="19" t="s">
        <v>905</v>
      </c>
      <c r="E246" s="21">
        <v>5</v>
      </c>
      <c r="F246" s="21">
        <v>140</v>
      </c>
      <c r="G246" s="31">
        <v>2.2770000000000001</v>
      </c>
      <c r="H246" s="1" t="s">
        <v>18</v>
      </c>
      <c r="I246" s="22" t="s">
        <v>915</v>
      </c>
      <c r="J246" s="22" t="s">
        <v>916</v>
      </c>
      <c r="K246" s="37">
        <v>1628.9</v>
      </c>
      <c r="L246" s="7">
        <f t="shared" si="3"/>
        <v>0</v>
      </c>
    </row>
    <row r="247" spans="1:12" x14ac:dyDescent="0.35">
      <c r="A247" s="34" t="s">
        <v>917</v>
      </c>
      <c r="B247" s="9" t="s">
        <v>81</v>
      </c>
      <c r="C247" s="20" t="s">
        <v>918</v>
      </c>
      <c r="D247" s="19" t="s">
        <v>919</v>
      </c>
      <c r="E247" s="21">
        <v>25</v>
      </c>
      <c r="F247" s="21">
        <v>3600</v>
      </c>
      <c r="G247" s="31">
        <v>9.6000000000000002E-2</v>
      </c>
      <c r="H247" s="1" t="s">
        <v>18</v>
      </c>
      <c r="I247" s="22" t="s">
        <v>920</v>
      </c>
      <c r="J247" s="22" t="s">
        <v>921</v>
      </c>
      <c r="K247" s="37">
        <v>123.55</v>
      </c>
      <c r="L247" s="7">
        <f t="shared" si="3"/>
        <v>0</v>
      </c>
    </row>
    <row r="248" spans="1:12" x14ac:dyDescent="0.35">
      <c r="A248" s="34" t="s">
        <v>922</v>
      </c>
      <c r="B248" s="9" t="s">
        <v>21</v>
      </c>
      <c r="C248" s="20" t="s">
        <v>923</v>
      </c>
      <c r="D248" s="19" t="s">
        <v>924</v>
      </c>
      <c r="E248" s="21">
        <v>25</v>
      </c>
      <c r="F248" s="21">
        <v>1225</v>
      </c>
      <c r="G248" s="31">
        <v>0.36099999999999999</v>
      </c>
      <c r="H248" s="1" t="s">
        <v>18</v>
      </c>
      <c r="I248" s="22" t="s">
        <v>925</v>
      </c>
      <c r="J248" s="22" t="s">
        <v>926</v>
      </c>
      <c r="K248" s="37">
        <v>116.9</v>
      </c>
      <c r="L248" s="7">
        <f t="shared" si="3"/>
        <v>0</v>
      </c>
    </row>
    <row r="249" spans="1:12" x14ac:dyDescent="0.35">
      <c r="A249" s="34" t="s">
        <v>922</v>
      </c>
      <c r="B249" s="9">
        <v>2</v>
      </c>
      <c r="C249" s="20" t="s">
        <v>927</v>
      </c>
      <c r="D249" s="19" t="s">
        <v>924</v>
      </c>
      <c r="E249" s="21">
        <v>20</v>
      </c>
      <c r="F249" s="21">
        <v>560</v>
      </c>
      <c r="G249" s="31">
        <v>0.53900000000000003</v>
      </c>
      <c r="H249" s="1" t="s">
        <v>18</v>
      </c>
      <c r="I249" s="22" t="s">
        <v>928</v>
      </c>
      <c r="J249" s="22" t="s">
        <v>929</v>
      </c>
      <c r="K249" s="37">
        <v>141.85</v>
      </c>
      <c r="L249" s="7">
        <f t="shared" si="3"/>
        <v>0</v>
      </c>
    </row>
    <row r="250" spans="1:12" x14ac:dyDescent="0.35">
      <c r="A250" s="34" t="s">
        <v>922</v>
      </c>
      <c r="B250" s="9">
        <v>3</v>
      </c>
      <c r="C250" s="20" t="s">
        <v>930</v>
      </c>
      <c r="D250" s="19" t="s">
        <v>924</v>
      </c>
      <c r="E250" s="21">
        <v>10</v>
      </c>
      <c r="F250" s="21">
        <v>180</v>
      </c>
      <c r="G250" s="31">
        <v>1.782</v>
      </c>
      <c r="H250" s="1" t="s">
        <v>18</v>
      </c>
      <c r="I250" s="22" t="s">
        <v>931</v>
      </c>
      <c r="J250" s="22" t="s">
        <v>932</v>
      </c>
      <c r="K250" s="37">
        <v>609.1</v>
      </c>
      <c r="L250" s="7">
        <f t="shared" si="3"/>
        <v>0</v>
      </c>
    </row>
    <row r="251" spans="1:12" x14ac:dyDescent="0.35">
      <c r="A251" s="34" t="s">
        <v>922</v>
      </c>
      <c r="B251" s="9">
        <v>4</v>
      </c>
      <c r="C251" s="20" t="s">
        <v>933</v>
      </c>
      <c r="D251" s="19" t="s">
        <v>924</v>
      </c>
      <c r="E251" s="21">
        <v>4</v>
      </c>
      <c r="F251" s="21">
        <v>72</v>
      </c>
      <c r="G251" s="31">
        <v>3.298</v>
      </c>
      <c r="H251" s="1" t="s">
        <v>18</v>
      </c>
      <c r="I251" s="22" t="s">
        <v>934</v>
      </c>
      <c r="J251" s="22" t="s">
        <v>935</v>
      </c>
      <c r="K251" s="37">
        <v>1117.3499999999999</v>
      </c>
      <c r="L251" s="7">
        <f t="shared" si="3"/>
        <v>0</v>
      </c>
    </row>
    <row r="252" spans="1:12" x14ac:dyDescent="0.35">
      <c r="A252" s="34" t="s">
        <v>936</v>
      </c>
      <c r="B252" s="9" t="s">
        <v>21</v>
      </c>
      <c r="C252" s="20" t="s">
        <v>937</v>
      </c>
      <c r="D252" s="19" t="s">
        <v>938</v>
      </c>
      <c r="E252" s="21">
        <v>10</v>
      </c>
      <c r="F252" s="21">
        <v>1120</v>
      </c>
      <c r="G252" s="31">
        <v>0.41499999999999998</v>
      </c>
      <c r="H252" s="1" t="s">
        <v>18</v>
      </c>
      <c r="I252" s="22" t="s">
        <v>939</v>
      </c>
      <c r="J252" s="22" t="s">
        <v>940</v>
      </c>
      <c r="K252" s="37">
        <v>176.35</v>
      </c>
      <c r="L252" s="7">
        <f t="shared" si="3"/>
        <v>0</v>
      </c>
    </row>
    <row r="253" spans="1:12" x14ac:dyDescent="0.35">
      <c r="A253" s="34" t="s">
        <v>936</v>
      </c>
      <c r="B253" s="9">
        <v>2</v>
      </c>
      <c r="C253" s="20" t="s">
        <v>941</v>
      </c>
      <c r="D253" s="19" t="s">
        <v>938</v>
      </c>
      <c r="E253" s="21">
        <v>10</v>
      </c>
      <c r="F253" s="21">
        <v>560</v>
      </c>
      <c r="G253" s="31">
        <v>0.625</v>
      </c>
      <c r="H253" s="1" t="s">
        <v>18</v>
      </c>
      <c r="I253" s="22" t="s">
        <v>942</v>
      </c>
      <c r="J253" s="22" t="s">
        <v>943</v>
      </c>
      <c r="K253" s="37">
        <v>504.2</v>
      </c>
      <c r="L253" s="7">
        <f t="shared" si="3"/>
        <v>0</v>
      </c>
    </row>
    <row r="254" spans="1:12" x14ac:dyDescent="0.35">
      <c r="A254" s="34" t="s">
        <v>944</v>
      </c>
      <c r="B254" s="9" t="s">
        <v>21</v>
      </c>
      <c r="C254" s="20" t="s">
        <v>945</v>
      </c>
      <c r="D254" s="19" t="s">
        <v>946</v>
      </c>
      <c r="E254" s="21">
        <v>20</v>
      </c>
      <c r="F254" s="21">
        <v>875</v>
      </c>
      <c r="G254" s="31">
        <v>0.4</v>
      </c>
      <c r="H254" s="1" t="s">
        <v>18</v>
      </c>
      <c r="I254" s="22" t="s">
        <v>947</v>
      </c>
      <c r="J254" s="22" t="s">
        <v>948</v>
      </c>
      <c r="K254" s="37">
        <v>157.15</v>
      </c>
      <c r="L254" s="7">
        <f t="shared" si="3"/>
        <v>0</v>
      </c>
    </row>
    <row r="255" spans="1:12" x14ac:dyDescent="0.35">
      <c r="A255" s="34" t="s">
        <v>944</v>
      </c>
      <c r="B255" s="9">
        <v>2</v>
      </c>
      <c r="C255" s="20" t="s">
        <v>949</v>
      </c>
      <c r="D255" s="19" t="s">
        <v>946</v>
      </c>
      <c r="E255" s="21">
        <v>15</v>
      </c>
      <c r="F255" s="21">
        <v>560</v>
      </c>
      <c r="G255" s="31">
        <v>0.64100000000000001</v>
      </c>
      <c r="H255" s="1" t="s">
        <v>18</v>
      </c>
      <c r="I255" s="22" t="s">
        <v>950</v>
      </c>
      <c r="J255" s="22" t="s">
        <v>951</v>
      </c>
      <c r="K255" s="37">
        <v>287.45</v>
      </c>
      <c r="L255" s="7">
        <f t="shared" si="3"/>
        <v>0</v>
      </c>
    </row>
    <row r="256" spans="1:12" x14ac:dyDescent="0.35">
      <c r="A256" s="34" t="s">
        <v>952</v>
      </c>
      <c r="B256" s="9">
        <v>1.5</v>
      </c>
      <c r="C256" s="20" t="s">
        <v>953</v>
      </c>
      <c r="D256" s="1" t="s">
        <v>954</v>
      </c>
      <c r="E256" s="21">
        <v>25</v>
      </c>
      <c r="F256" s="21">
        <v>700</v>
      </c>
      <c r="G256" s="31">
        <v>0.53800000000000003</v>
      </c>
      <c r="H256" s="1" t="s">
        <v>18</v>
      </c>
      <c r="I256" s="22" t="s">
        <v>955</v>
      </c>
      <c r="J256" s="22" t="s">
        <v>956</v>
      </c>
      <c r="K256" s="37">
        <v>250.1</v>
      </c>
      <c r="L256" s="7">
        <f t="shared" si="3"/>
        <v>0</v>
      </c>
    </row>
    <row r="257" spans="1:12" x14ac:dyDescent="0.35">
      <c r="A257" s="34" t="s">
        <v>957</v>
      </c>
      <c r="B257" s="9" t="s">
        <v>958</v>
      </c>
      <c r="C257" s="20" t="s">
        <v>959</v>
      </c>
      <c r="D257" s="19" t="s">
        <v>960</v>
      </c>
      <c r="E257" s="21">
        <v>25</v>
      </c>
      <c r="F257" s="21">
        <v>700</v>
      </c>
      <c r="G257" s="31">
        <v>0.51800000000000002</v>
      </c>
      <c r="H257" s="1" t="s">
        <v>18</v>
      </c>
      <c r="I257" s="22" t="s">
        <v>961</v>
      </c>
      <c r="J257" s="22" t="s">
        <v>962</v>
      </c>
      <c r="K257" s="37">
        <v>301.39999999999998</v>
      </c>
      <c r="L257" s="7">
        <f t="shared" si="3"/>
        <v>0</v>
      </c>
    </row>
    <row r="258" spans="1:12" x14ac:dyDescent="0.35">
      <c r="A258" s="34" t="s">
        <v>963</v>
      </c>
      <c r="B258" s="9" t="s">
        <v>964</v>
      </c>
      <c r="C258" s="20" t="s">
        <v>965</v>
      </c>
      <c r="D258" s="19" t="s">
        <v>966</v>
      </c>
      <c r="E258" s="21">
        <v>15</v>
      </c>
      <c r="F258" s="21">
        <v>420</v>
      </c>
      <c r="G258" s="31">
        <v>1.02</v>
      </c>
      <c r="H258" s="1" t="s">
        <v>18</v>
      </c>
      <c r="I258" s="22" t="s">
        <v>967</v>
      </c>
      <c r="J258" s="22" t="s">
        <v>968</v>
      </c>
      <c r="K258" s="37">
        <v>440.6</v>
      </c>
      <c r="L258" s="7">
        <f t="shared" si="3"/>
        <v>0</v>
      </c>
    </row>
    <row r="259" spans="1:12" x14ac:dyDescent="0.35">
      <c r="A259" s="34" t="s">
        <v>969</v>
      </c>
      <c r="B259" s="9" t="s">
        <v>309</v>
      </c>
      <c r="C259" s="20" t="s">
        <v>970</v>
      </c>
      <c r="D259" s="19" t="s">
        <v>971</v>
      </c>
      <c r="E259" s="21">
        <v>25</v>
      </c>
      <c r="F259" s="21">
        <v>700</v>
      </c>
      <c r="G259" s="31">
        <v>0.47199999999999998</v>
      </c>
      <c r="H259" s="1" t="s">
        <v>18</v>
      </c>
      <c r="I259" s="22" t="s">
        <v>972</v>
      </c>
      <c r="J259" s="22" t="s">
        <v>973</v>
      </c>
      <c r="K259" s="37">
        <v>136.30000000000001</v>
      </c>
      <c r="L259" s="7">
        <f t="shared" si="3"/>
        <v>0</v>
      </c>
    </row>
    <row r="260" spans="1:12" x14ac:dyDescent="0.35">
      <c r="A260" s="34" t="s">
        <v>974</v>
      </c>
      <c r="B260" s="9" t="s">
        <v>72</v>
      </c>
      <c r="C260" s="20" t="s">
        <v>975</v>
      </c>
      <c r="D260" s="19" t="s">
        <v>976</v>
      </c>
      <c r="E260" s="21">
        <v>25</v>
      </c>
      <c r="F260" s="21">
        <v>700</v>
      </c>
      <c r="G260" s="31">
        <v>0.48299999999999998</v>
      </c>
      <c r="H260" s="1" t="s">
        <v>18</v>
      </c>
      <c r="I260" s="22" t="s">
        <v>977</v>
      </c>
      <c r="J260" s="22" t="s">
        <v>978</v>
      </c>
      <c r="K260" s="37">
        <v>137.05000000000001</v>
      </c>
      <c r="L260" s="7">
        <f t="shared" si="3"/>
        <v>0</v>
      </c>
    </row>
    <row r="261" spans="1:12" x14ac:dyDescent="0.35">
      <c r="A261" s="34" t="s">
        <v>979</v>
      </c>
      <c r="B261" s="9" t="s">
        <v>72</v>
      </c>
      <c r="C261" s="20" t="s">
        <v>980</v>
      </c>
      <c r="D261" s="19" t="s">
        <v>981</v>
      </c>
      <c r="E261" s="21">
        <v>25</v>
      </c>
      <c r="F261" s="21">
        <v>700</v>
      </c>
      <c r="G261" s="31">
        <v>0.54600000000000004</v>
      </c>
      <c r="H261" s="1" t="s">
        <v>18</v>
      </c>
      <c r="I261" s="22" t="s">
        <v>982</v>
      </c>
      <c r="J261" s="22" t="s">
        <v>983</v>
      </c>
      <c r="K261" s="37">
        <v>166.05</v>
      </c>
      <c r="L261" s="7">
        <f t="shared" si="3"/>
        <v>0</v>
      </c>
    </row>
    <row r="262" spans="1:12" x14ac:dyDescent="0.35">
      <c r="A262" s="34" t="s">
        <v>984</v>
      </c>
      <c r="B262" s="9" t="s">
        <v>72</v>
      </c>
      <c r="C262" s="20" t="s">
        <v>985</v>
      </c>
      <c r="D262" s="19" t="s">
        <v>986</v>
      </c>
      <c r="E262" s="21">
        <v>25</v>
      </c>
      <c r="F262" s="21">
        <v>875</v>
      </c>
      <c r="G262" s="31">
        <v>0.504</v>
      </c>
      <c r="H262" s="1" t="s">
        <v>18</v>
      </c>
      <c r="I262" s="22" t="s">
        <v>987</v>
      </c>
      <c r="J262" s="22" t="s">
        <v>988</v>
      </c>
      <c r="K262" s="37">
        <v>183.4</v>
      </c>
      <c r="L262" s="7">
        <f t="shared" si="3"/>
        <v>0</v>
      </c>
    </row>
    <row r="263" spans="1:12" x14ac:dyDescent="0.35">
      <c r="A263" s="34" t="s">
        <v>989</v>
      </c>
      <c r="B263" s="9" t="s">
        <v>72</v>
      </c>
      <c r="C263" s="20" t="s">
        <v>990</v>
      </c>
      <c r="D263" s="19" t="s">
        <v>991</v>
      </c>
      <c r="E263" s="21">
        <v>25</v>
      </c>
      <c r="F263" s="21">
        <v>700</v>
      </c>
      <c r="G263" s="31">
        <v>0.50800000000000001</v>
      </c>
      <c r="H263" s="1" t="s">
        <v>18</v>
      </c>
      <c r="I263" s="22" t="s">
        <v>992</v>
      </c>
      <c r="J263" s="22" t="s">
        <v>993</v>
      </c>
      <c r="K263" s="37">
        <v>139.4</v>
      </c>
      <c r="L263" s="7">
        <f t="shared" ref="L263:L277" si="4">IFERROR(ROUND($B$4*K263,4),"Invoice")</f>
        <v>0</v>
      </c>
    </row>
    <row r="264" spans="1:12" x14ac:dyDescent="0.35">
      <c r="A264" s="34" t="s">
        <v>994</v>
      </c>
      <c r="B264" s="9" t="s">
        <v>309</v>
      </c>
      <c r="C264" s="20" t="s">
        <v>995</v>
      </c>
      <c r="D264" s="19" t="s">
        <v>996</v>
      </c>
      <c r="E264" s="21">
        <v>25</v>
      </c>
      <c r="F264" s="21">
        <v>700</v>
      </c>
      <c r="G264" s="31">
        <v>0.5</v>
      </c>
      <c r="H264" s="1" t="s">
        <v>18</v>
      </c>
      <c r="I264" s="22" t="s">
        <v>997</v>
      </c>
      <c r="J264" s="22" t="s">
        <v>998</v>
      </c>
      <c r="K264" s="37">
        <v>439.6</v>
      </c>
      <c r="L264" s="7">
        <f t="shared" si="4"/>
        <v>0</v>
      </c>
    </row>
    <row r="265" spans="1:12" x14ac:dyDescent="0.35">
      <c r="A265" s="34" t="s">
        <v>999</v>
      </c>
      <c r="B265" s="9" t="s">
        <v>72</v>
      </c>
      <c r="C265" s="20" t="s">
        <v>1000</v>
      </c>
      <c r="D265" s="19" t="s">
        <v>1001</v>
      </c>
      <c r="E265" s="21">
        <v>25</v>
      </c>
      <c r="F265" s="21">
        <v>700</v>
      </c>
      <c r="G265" s="31">
        <v>0.68200000000000005</v>
      </c>
      <c r="H265" s="1" t="s">
        <v>18</v>
      </c>
      <c r="I265" s="22" t="s">
        <v>1002</v>
      </c>
      <c r="J265" s="22" t="s">
        <v>1003</v>
      </c>
      <c r="K265" s="37">
        <v>431.25</v>
      </c>
      <c r="L265" s="7">
        <f t="shared" si="4"/>
        <v>0</v>
      </c>
    </row>
    <row r="266" spans="1:12" x14ac:dyDescent="0.35">
      <c r="A266" s="34" t="s">
        <v>1004</v>
      </c>
      <c r="B266" s="9" t="s">
        <v>72</v>
      </c>
      <c r="C266" s="20" t="s">
        <v>1005</v>
      </c>
      <c r="D266" s="19" t="s">
        <v>1006</v>
      </c>
      <c r="E266" s="21">
        <v>25</v>
      </c>
      <c r="F266" s="21">
        <v>700</v>
      </c>
      <c r="G266" s="31">
        <v>0.78300000000000003</v>
      </c>
      <c r="H266" s="1" t="s">
        <v>18</v>
      </c>
      <c r="I266" s="22" t="s">
        <v>1007</v>
      </c>
      <c r="J266" s="22" t="s">
        <v>1008</v>
      </c>
      <c r="K266" s="37">
        <v>321.64999999999998</v>
      </c>
      <c r="L266" s="7">
        <f t="shared" si="4"/>
        <v>0</v>
      </c>
    </row>
    <row r="267" spans="1:12" x14ac:dyDescent="0.35">
      <c r="A267" s="34" t="s">
        <v>1004</v>
      </c>
      <c r="B267" s="9" t="s">
        <v>309</v>
      </c>
      <c r="C267" s="20" t="s">
        <v>1009</v>
      </c>
      <c r="D267" s="19" t="s">
        <v>1006</v>
      </c>
      <c r="E267" s="21">
        <v>25</v>
      </c>
      <c r="F267" s="21">
        <v>700</v>
      </c>
      <c r="G267" s="31">
        <v>0.88500000000000001</v>
      </c>
      <c r="H267" s="1" t="s">
        <v>18</v>
      </c>
      <c r="I267" s="22" t="s">
        <v>1010</v>
      </c>
      <c r="J267" s="22" t="s">
        <v>1011</v>
      </c>
      <c r="K267" s="37">
        <v>293.05</v>
      </c>
      <c r="L267" s="7">
        <f t="shared" si="4"/>
        <v>0</v>
      </c>
    </row>
    <row r="268" spans="1:12" x14ac:dyDescent="0.35">
      <c r="A268" s="34" t="s">
        <v>1012</v>
      </c>
      <c r="B268" s="9" t="s">
        <v>72</v>
      </c>
      <c r="C268" s="20" t="s">
        <v>1013</v>
      </c>
      <c r="D268" s="19" t="s">
        <v>1014</v>
      </c>
      <c r="E268" s="21">
        <v>25</v>
      </c>
      <c r="F268" s="21">
        <v>875</v>
      </c>
      <c r="G268" s="31">
        <v>1.125</v>
      </c>
      <c r="H268" s="1" t="s">
        <v>18</v>
      </c>
      <c r="I268" s="22" t="s">
        <v>1015</v>
      </c>
      <c r="J268" s="22" t="s">
        <v>1016</v>
      </c>
      <c r="K268" s="37">
        <v>351.05</v>
      </c>
      <c r="L268" s="7">
        <f t="shared" si="4"/>
        <v>0</v>
      </c>
    </row>
    <row r="269" spans="1:12" x14ac:dyDescent="0.35">
      <c r="A269" s="34" t="s">
        <v>1012</v>
      </c>
      <c r="B269" s="9" t="s">
        <v>309</v>
      </c>
      <c r="C269" s="20" t="s">
        <v>1017</v>
      </c>
      <c r="D269" s="19" t="s">
        <v>1014</v>
      </c>
      <c r="E269" s="21">
        <v>25</v>
      </c>
      <c r="F269" s="21">
        <v>700</v>
      </c>
      <c r="G269" s="31">
        <v>0.71099999999999997</v>
      </c>
      <c r="H269" s="1" t="s">
        <v>18</v>
      </c>
      <c r="I269" s="22" t="s">
        <v>1018</v>
      </c>
      <c r="J269" s="22" t="s">
        <v>1019</v>
      </c>
      <c r="K269" s="37">
        <v>379.45</v>
      </c>
      <c r="L269" s="7">
        <f t="shared" si="4"/>
        <v>0</v>
      </c>
    </row>
    <row r="270" spans="1:12" x14ac:dyDescent="0.35">
      <c r="A270" s="34" t="s">
        <v>1020</v>
      </c>
      <c r="B270" s="9" t="s">
        <v>72</v>
      </c>
      <c r="C270" s="20" t="s">
        <v>1021</v>
      </c>
      <c r="D270" s="19" t="s">
        <v>1022</v>
      </c>
      <c r="E270" s="21">
        <v>25</v>
      </c>
      <c r="F270" s="21">
        <v>875</v>
      </c>
      <c r="G270" s="31">
        <v>0.53500000000000003</v>
      </c>
      <c r="H270" s="1" t="s">
        <v>18</v>
      </c>
      <c r="I270" s="22" t="s">
        <v>1023</v>
      </c>
      <c r="J270" s="22" t="s">
        <v>1024</v>
      </c>
      <c r="K270" s="37">
        <v>509.3</v>
      </c>
      <c r="L270" s="7">
        <f t="shared" si="4"/>
        <v>0</v>
      </c>
    </row>
    <row r="271" spans="1:12" x14ac:dyDescent="0.35">
      <c r="A271" s="34" t="s">
        <v>1025</v>
      </c>
      <c r="B271" s="9" t="s">
        <v>1026</v>
      </c>
      <c r="C271" s="20" t="s">
        <v>1027</v>
      </c>
      <c r="D271" s="19" t="s">
        <v>1028</v>
      </c>
      <c r="E271" s="21">
        <v>25</v>
      </c>
      <c r="F271" s="21">
        <v>875</v>
      </c>
      <c r="G271" s="31">
        <v>0.47199999999999998</v>
      </c>
      <c r="H271" s="1" t="s">
        <v>18</v>
      </c>
      <c r="I271" s="22" t="s">
        <v>1029</v>
      </c>
      <c r="J271" s="22" t="s">
        <v>1030</v>
      </c>
      <c r="K271" s="37">
        <v>380.3</v>
      </c>
      <c r="L271" s="7">
        <f t="shared" si="4"/>
        <v>0</v>
      </c>
    </row>
    <row r="272" spans="1:12" x14ac:dyDescent="0.35">
      <c r="A272" s="34" t="s">
        <v>1031</v>
      </c>
      <c r="B272" s="9" t="s">
        <v>72</v>
      </c>
      <c r="C272" s="20" t="s">
        <v>1032</v>
      </c>
      <c r="D272" s="19" t="s">
        <v>1033</v>
      </c>
      <c r="E272" s="21">
        <v>15</v>
      </c>
      <c r="F272" s="21">
        <v>525</v>
      </c>
      <c r="G272" s="31">
        <v>0.94</v>
      </c>
      <c r="H272" s="1" t="s">
        <v>18</v>
      </c>
      <c r="I272" s="22" t="s">
        <v>1034</v>
      </c>
      <c r="J272" s="22" t="s">
        <v>1035</v>
      </c>
      <c r="K272" s="37">
        <v>450.1</v>
      </c>
      <c r="L272" s="7">
        <f t="shared" si="4"/>
        <v>0</v>
      </c>
    </row>
    <row r="273" spans="1:12" x14ac:dyDescent="0.35">
      <c r="A273" s="35" t="s">
        <v>1036</v>
      </c>
      <c r="B273" s="27" t="s">
        <v>1037</v>
      </c>
      <c r="C273" s="25" t="s">
        <v>1038</v>
      </c>
      <c r="D273" s="20" t="s">
        <v>1039</v>
      </c>
      <c r="E273" s="21">
        <v>15</v>
      </c>
      <c r="F273" s="21">
        <v>525</v>
      </c>
      <c r="G273" s="31">
        <v>0.73899999999999999</v>
      </c>
      <c r="H273" s="23" t="s">
        <v>18</v>
      </c>
      <c r="I273" s="22" t="s">
        <v>1040</v>
      </c>
      <c r="J273" s="22" t="s">
        <v>1041</v>
      </c>
      <c r="K273" s="37">
        <v>725.6</v>
      </c>
      <c r="L273" s="7">
        <f t="shared" si="4"/>
        <v>0</v>
      </c>
    </row>
    <row r="274" spans="1:12" x14ac:dyDescent="0.35">
      <c r="A274" s="35" t="s">
        <v>1042</v>
      </c>
      <c r="B274" s="9">
        <v>4</v>
      </c>
      <c r="C274" s="25" t="s">
        <v>1043</v>
      </c>
      <c r="D274" s="20" t="s">
        <v>1044</v>
      </c>
      <c r="E274" s="21">
        <v>20</v>
      </c>
      <c r="F274" s="21">
        <v>360</v>
      </c>
      <c r="G274" s="31">
        <v>1.042</v>
      </c>
      <c r="H274" s="23" t="s">
        <v>18</v>
      </c>
      <c r="I274" s="22" t="s">
        <v>1045</v>
      </c>
      <c r="J274" s="22" t="s">
        <v>1046</v>
      </c>
      <c r="K274" s="37">
        <v>616.4</v>
      </c>
      <c r="L274" s="7">
        <f t="shared" si="4"/>
        <v>0</v>
      </c>
    </row>
    <row r="275" spans="1:12" x14ac:dyDescent="0.35">
      <c r="A275" s="34" t="s">
        <v>1047</v>
      </c>
      <c r="B275" s="9" t="s">
        <v>21</v>
      </c>
      <c r="C275" s="20" t="s">
        <v>1048</v>
      </c>
      <c r="D275" s="19" t="s">
        <v>1049</v>
      </c>
      <c r="E275" s="21">
        <v>30</v>
      </c>
      <c r="F275" s="21">
        <v>4320</v>
      </c>
      <c r="G275" s="31">
        <v>8.3000000000000004E-2</v>
      </c>
      <c r="H275" s="1" t="s">
        <v>18</v>
      </c>
      <c r="I275" s="22" t="s">
        <v>1050</v>
      </c>
      <c r="J275" s="22" t="s">
        <v>1051</v>
      </c>
      <c r="K275" s="37">
        <v>118</v>
      </c>
      <c r="L275" s="7">
        <f t="shared" si="4"/>
        <v>0</v>
      </c>
    </row>
    <row r="276" spans="1:12" x14ac:dyDescent="0.35">
      <c r="A276" s="34" t="s">
        <v>1052</v>
      </c>
      <c r="B276" s="9" t="s">
        <v>21</v>
      </c>
      <c r="C276" s="20" t="s">
        <v>1053</v>
      </c>
      <c r="D276" s="19" t="s">
        <v>1054</v>
      </c>
      <c r="E276" s="21">
        <v>10</v>
      </c>
      <c r="F276" s="21">
        <v>2880</v>
      </c>
      <c r="G276" s="31">
        <v>0.106</v>
      </c>
      <c r="H276" s="1" t="s">
        <v>18</v>
      </c>
      <c r="I276" s="22" t="s">
        <v>1055</v>
      </c>
      <c r="J276" s="22" t="s">
        <v>1056</v>
      </c>
      <c r="K276" s="37">
        <v>151.5</v>
      </c>
      <c r="L276" s="7">
        <f t="shared" si="4"/>
        <v>0</v>
      </c>
    </row>
    <row r="277" spans="1:12" x14ac:dyDescent="0.35">
      <c r="A277" s="34" t="s">
        <v>1057</v>
      </c>
      <c r="B277" s="9" t="s">
        <v>21</v>
      </c>
      <c r="C277" s="20" t="s">
        <v>1058</v>
      </c>
      <c r="D277" s="19" t="s">
        <v>1049</v>
      </c>
      <c r="E277" s="21">
        <v>30</v>
      </c>
      <c r="F277" s="21">
        <v>4320</v>
      </c>
      <c r="G277" s="31">
        <v>9.6000000000000002E-2</v>
      </c>
      <c r="H277" s="1" t="s">
        <v>18</v>
      </c>
      <c r="I277" s="22" t="s">
        <v>1059</v>
      </c>
      <c r="J277" s="22" t="s">
        <v>1060</v>
      </c>
      <c r="K277" s="37">
        <v>133.30000000000001</v>
      </c>
      <c r="L277" s="7">
        <f t="shared" si="4"/>
        <v>0</v>
      </c>
    </row>
    <row r="279" spans="1:12" x14ac:dyDescent="0.35">
      <c r="A279" s="29" t="s">
        <v>1061</v>
      </c>
    </row>
    <row r="280" spans="1:12" x14ac:dyDescent="0.35">
      <c r="A280" s="30" t="s">
        <v>1064</v>
      </c>
    </row>
    <row r="289" spans="11:11" x14ac:dyDescent="0.35">
      <c r="K289" s="7"/>
    </row>
    <row r="290" spans="11:11" x14ac:dyDescent="0.35">
      <c r="K290" s="7"/>
    </row>
  </sheetData>
  <autoFilter ref="A6:L277" xr:uid="{AF0837A9-FDED-4D6A-B89A-7DECF7D79BED}"/>
  <mergeCells count="2">
    <mergeCell ref="A1:C1"/>
    <mergeCell ref="A2:C2"/>
  </mergeCells>
  <conditionalFormatting sqref="G7:G18 G20:G24 G26:G27 G29 G31:G32 G34 G36:G277">
    <cfRule type="cellIs" dxfId="6" priority="13" operator="notEqual">
      <formula>#REF!</formula>
    </cfRule>
  </conditionalFormatting>
  <conditionalFormatting sqref="G19">
    <cfRule type="cellIs" dxfId="5" priority="11" operator="notEqual">
      <formula>#REF!</formula>
    </cfRule>
  </conditionalFormatting>
  <conditionalFormatting sqref="G25">
    <cfRule type="cellIs" dxfId="4" priority="9" operator="notEqual">
      <formula>#REF!</formula>
    </cfRule>
  </conditionalFormatting>
  <conditionalFormatting sqref="G28">
    <cfRule type="cellIs" dxfId="3" priority="7" operator="notEqual">
      <formula>#REF!</formula>
    </cfRule>
  </conditionalFormatting>
  <conditionalFormatting sqref="G30">
    <cfRule type="cellIs" dxfId="2" priority="5" operator="notEqual">
      <formula>#REF!</formula>
    </cfRule>
  </conditionalFormatting>
  <conditionalFormatting sqref="G33">
    <cfRule type="cellIs" dxfId="1" priority="3" operator="notEqual">
      <formula>#REF!</formula>
    </cfRule>
  </conditionalFormatting>
  <conditionalFormatting sqref="G35">
    <cfRule type="cellIs" dxfId="0" priority="1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ADF0126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Myrick, Eli E</cp:lastModifiedBy>
  <cp:lastPrinted>2021-05-26T02:08:48Z</cp:lastPrinted>
  <dcterms:created xsi:type="dcterms:W3CDTF">2020-10-01T22:00:04Z</dcterms:created>
  <dcterms:modified xsi:type="dcterms:W3CDTF">2025-12-18T23:11:43Z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