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lupo\Desktop\"/>
    </mc:Choice>
  </mc:AlternateContent>
  <bookViews>
    <workbookView xWindow="0" yWindow="0" windowWidth="19200" windowHeight="11030"/>
  </bookViews>
  <sheets>
    <sheet name="UW ACRP0123r" sheetId="7" r:id="rId1"/>
  </sheets>
  <definedNames>
    <definedName name="_xlnm._FilterDatabase" localSheetId="0" hidden="1">'UW ACRP0123r'!$A$7:$N$23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7" l="1"/>
  <c r="N22" i="7" l="1"/>
  <c r="N23" i="7"/>
  <c r="N9" i="7" l="1"/>
  <c r="N10" i="7"/>
  <c r="N11" i="7"/>
  <c r="N12" i="7"/>
  <c r="N13" i="7"/>
  <c r="N14" i="7"/>
  <c r="N15" i="7"/>
  <c r="N16" i="7"/>
  <c r="N17" i="7"/>
  <c r="N18" i="7"/>
  <c r="N19" i="7"/>
  <c r="N20" i="7"/>
  <c r="N21" i="7"/>
</calcChain>
</file>

<file path=xl/sharedStrings.xml><?xml version="1.0" encoding="utf-8"?>
<sst xmlns="http://schemas.openxmlformats.org/spreadsheetml/2006/main" count="84" uniqueCount="71">
  <si>
    <t>The issuance of this price list is not an offer to sell the goods listed herein at the prices stated.</t>
  </si>
  <si>
    <t>Part#</t>
  </si>
  <si>
    <t>Description</t>
  </si>
  <si>
    <t>Prtgrp</t>
  </si>
  <si>
    <t>OD Size</t>
  </si>
  <si>
    <t>Mueller Streamline Co., Collierville, TN</t>
  </si>
  <si>
    <t>Each UPC</t>
  </si>
  <si>
    <t>Each/Bag 
Qty.</t>
  </si>
  <si>
    <t>Each/Mstr 
Qty.</t>
  </si>
  <si>
    <t xml:space="preserve">Bag GTIN </t>
  </si>
  <si>
    <t>Invoice 
Each</t>
  </si>
  <si>
    <t>List Price
Each</t>
  </si>
  <si>
    <t>Each
Wgt. (lb.)</t>
  </si>
  <si>
    <t>Ea./Skid 
Qty.</t>
  </si>
  <si>
    <t>Ea. Order
Multiple</t>
  </si>
  <si>
    <t>Fitting Multiplier:</t>
  </si>
  <si>
    <r>
      <t>STREAMLINE</t>
    </r>
    <r>
      <rPr>
        <b/>
        <sz val="12"/>
        <rFont val="Calibri"/>
        <family val="2"/>
      </rPr>
      <t>®</t>
    </r>
    <r>
      <rPr>
        <b/>
        <sz val="12"/>
        <rFont val="Arial"/>
        <family val="2"/>
      </rPr>
      <t xml:space="preserve"> REFRIGERANT BRASS PUSH FITTINGS</t>
    </r>
  </si>
  <si>
    <t>ACP10141</t>
  </si>
  <si>
    <t>ACP10143</t>
  </si>
  <si>
    <t>ACP10144</t>
  </si>
  <si>
    <t>ACP10145</t>
  </si>
  <si>
    <t>ACP10157</t>
  </si>
  <si>
    <t>ACP10146</t>
  </si>
  <si>
    <t>ACP02715</t>
  </si>
  <si>
    <t>ACP02716</t>
  </si>
  <si>
    <t>ACP02717</t>
  </si>
  <si>
    <t>ACP02722</t>
  </si>
  <si>
    <t>ACP02728</t>
  </si>
  <si>
    <t>ACP02734</t>
  </si>
  <si>
    <t>ACP15725</t>
  </si>
  <si>
    <t>ACP15726</t>
  </si>
  <si>
    <t>ACP15727</t>
  </si>
  <si>
    <t>ACP15728</t>
  </si>
  <si>
    <t>AC PUSH COUPLING</t>
  </si>
  <si>
    <t>AC PUSH LR 90 ELL</t>
  </si>
  <si>
    <t>AC PUSH AC-PUSH X FLARE SAE ADAPTER</t>
  </si>
  <si>
    <t>30685768453025</t>
  </si>
  <si>
    <t>30685768453032</t>
  </si>
  <si>
    <t>30685768453049</t>
  </si>
  <si>
    <t>30685768453056</t>
  </si>
  <si>
    <t>30685768453070</t>
  </si>
  <si>
    <t>30685768453063</t>
  </si>
  <si>
    <t>30685768452967</t>
  </si>
  <si>
    <t>30685768452974</t>
  </si>
  <si>
    <t>30685768452981</t>
  </si>
  <si>
    <t>30685768452998</t>
  </si>
  <si>
    <t>30685768453001</t>
  </si>
  <si>
    <t>30685768453018</t>
  </si>
  <si>
    <t>30685768453087</t>
  </si>
  <si>
    <t>30685768453094</t>
  </si>
  <si>
    <t>30685768453100</t>
  </si>
  <si>
    <t>30685768453117</t>
  </si>
  <si>
    <t>50685768453029</t>
  </si>
  <si>
    <t>50685768453036</t>
  </si>
  <si>
    <t>50685768453043</t>
  </si>
  <si>
    <t>50685768453050</t>
  </si>
  <si>
    <t>50685768453074</t>
  </si>
  <si>
    <t>50685768453067</t>
  </si>
  <si>
    <t>50685768452960</t>
  </si>
  <si>
    <t>50685768452978</t>
  </si>
  <si>
    <t>50685768452985</t>
  </si>
  <si>
    <t>50685768452992</t>
  </si>
  <si>
    <t>50685768453005</t>
  </si>
  <si>
    <t>50685768453012</t>
  </si>
  <si>
    <t>50685768453081</t>
  </si>
  <si>
    <t>50685768453094</t>
  </si>
  <si>
    <t>50685768453104</t>
  </si>
  <si>
    <t>50685768453111</t>
  </si>
  <si>
    <t>MC GTIN</t>
  </si>
  <si>
    <t>Effective December 4, 2023</t>
  </si>
  <si>
    <t xml:space="preserve"> UW ACPU1223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</si>
</sst>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_(* #,##0.000_);_(* \(#,##0.000\);_(* &quot;-&quot;??_);_(@_)"/>
    <numFmt numFmtId="166" formatCode="0.0000"/>
    <numFmt numFmtId="167" formatCode="_(&quot;$&quot;* #,##0.000_);_(&quot;$&quot;* \(#,##0.000\);_(&quot;$&quot;* &quot;-&quot;??_);_(@_)"/>
  </numFmts>
  <fonts count="17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name val="Calibri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9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4" fillId="0" borderId="0"/>
    <xf numFmtId="0" fontId="12" fillId="0" borderId="0"/>
    <xf numFmtId="8" fontId="12" fillId="0" borderId="0" applyFont="0" applyFill="0" applyBorder="0" applyAlignment="0" applyProtection="0"/>
    <xf numFmtId="0" fontId="4" fillId="0" borderId="0"/>
    <xf numFmtId="0" fontId="14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/>
    <xf numFmtId="44" fontId="2" fillId="0" borderId="0" applyFont="0" applyFill="0" applyBorder="0" applyAlignment="0" applyProtection="0"/>
    <xf numFmtId="0" fontId="9" fillId="0" borderId="0"/>
    <xf numFmtId="43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4" fillId="0" borderId="0"/>
    <xf numFmtId="0" fontId="15" fillId="0" borderId="0"/>
    <xf numFmtId="0" fontId="4" fillId="0" borderId="0"/>
    <xf numFmtId="8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Fill="1"/>
    <xf numFmtId="0" fontId="4" fillId="0" borderId="0" xfId="2" applyFill="1"/>
    <xf numFmtId="164" fontId="5" fillId="0" borderId="0" xfId="2" applyNumberFormat="1" applyFont="1" applyFill="1" applyAlignment="1">
      <alignment horizontal="right"/>
    </xf>
    <xf numFmtId="43" fontId="7" fillId="0" borderId="0" xfId="3" applyFont="1" applyFill="1" applyAlignment="1">
      <alignment horizontal="right"/>
    </xf>
    <xf numFmtId="3" fontId="7" fillId="0" borderId="0" xfId="3" applyNumberFormat="1" applyFont="1" applyFill="1" applyAlignment="1">
      <alignment horizontal="right"/>
    </xf>
    <xf numFmtId="164" fontId="7" fillId="0" borderId="0" xfId="2" applyNumberFormat="1" applyFont="1" applyFill="1" applyAlignment="1">
      <alignment horizontal="right"/>
    </xf>
    <xf numFmtId="0" fontId="7" fillId="0" borderId="0" xfId="2" applyFont="1" applyFill="1"/>
    <xf numFmtId="0" fontId="7" fillId="0" borderId="0" xfId="2" applyFont="1" applyFill="1" applyAlignment="1">
      <alignment horizontal="center"/>
    </xf>
    <xf numFmtId="43" fontId="7" fillId="0" borderId="0" xfId="3" applyFont="1" applyFill="1" applyAlignment="1">
      <alignment horizontal="center"/>
    </xf>
    <xf numFmtId="0" fontId="7" fillId="0" borderId="0" xfId="2" applyFont="1" applyFill="1" applyAlignment="1">
      <alignment horizontal="right"/>
    </xf>
    <xf numFmtId="3" fontId="7" fillId="0" borderId="0" xfId="2" applyNumberFormat="1" applyFont="1" applyFill="1"/>
    <xf numFmtId="43" fontId="7" fillId="0" borderId="0" xfId="3" applyFont="1" applyFill="1"/>
    <xf numFmtId="2" fontId="8" fillId="0" borderId="0" xfId="1" applyNumberFormat="1" applyFont="1" applyFill="1" applyAlignment="1">
      <alignment horizontal="right"/>
    </xf>
    <xf numFmtId="0" fontId="9" fillId="0" borderId="0" xfId="4" applyFill="1" applyAlignment="1">
      <alignment horizontal="right"/>
    </xf>
    <xf numFmtId="0" fontId="9" fillId="0" borderId="0" xfId="4" applyFill="1"/>
    <xf numFmtId="9" fontId="10" fillId="0" borderId="0" xfId="5" applyFont="1" applyFill="1"/>
    <xf numFmtId="0" fontId="9" fillId="0" borderId="0" xfId="4" applyFill="1" applyAlignment="1">
      <alignment horizontal="center"/>
    </xf>
    <xf numFmtId="0" fontId="10" fillId="0" borderId="1" xfId="4" applyFont="1" applyFill="1" applyBorder="1" applyAlignment="1">
      <alignment horizontal="left"/>
    </xf>
    <xf numFmtId="3" fontId="10" fillId="0" borderId="1" xfId="4" applyNumberFormat="1" applyFont="1" applyFill="1" applyBorder="1"/>
    <xf numFmtId="1" fontId="10" fillId="0" borderId="1" xfId="4" applyNumberFormat="1" applyFont="1" applyFill="1" applyBorder="1"/>
    <xf numFmtId="165" fontId="10" fillId="0" borderId="1" xfId="6" applyNumberFormat="1" applyFont="1" applyFill="1" applyBorder="1"/>
    <xf numFmtId="44" fontId="10" fillId="0" borderId="1" xfId="7" applyFont="1" applyFill="1" applyBorder="1"/>
    <xf numFmtId="0" fontId="0" fillId="0" borderId="0" xfId="0" applyFill="1" applyAlignment="1">
      <alignment horizontal="right"/>
    </xf>
    <xf numFmtId="0" fontId="13" fillId="0" borderId="0" xfId="0" applyFont="1" applyFill="1"/>
    <xf numFmtId="166" fontId="7" fillId="0" borderId="1" xfId="2" applyNumberFormat="1" applyFont="1" applyFill="1" applyBorder="1" applyAlignment="1">
      <alignment horizontal="center"/>
    </xf>
    <xf numFmtId="12" fontId="10" fillId="0" borderId="1" xfId="4" applyNumberFormat="1" applyFont="1" applyFill="1" applyBorder="1" applyAlignment="1">
      <alignment horizontal="left"/>
    </xf>
    <xf numFmtId="44" fontId="10" fillId="0" borderId="1" xfId="7" applyNumberFormat="1" applyFont="1" applyFill="1" applyBorder="1"/>
    <xf numFmtId="0" fontId="5" fillId="0" borderId="0" xfId="1" applyFont="1" applyFill="1" applyAlignment="1">
      <alignment horizontal="left"/>
    </xf>
    <xf numFmtId="0" fontId="4" fillId="0" borderId="0" xfId="1" applyFont="1" applyFill="1" applyAlignment="1">
      <alignment horizontal="left"/>
    </xf>
    <xf numFmtId="0" fontId="11" fillId="0" borderId="1" xfId="4" applyFont="1" applyFill="1" applyBorder="1" applyAlignment="1">
      <alignment horizontal="center" wrapText="1"/>
    </xf>
    <xf numFmtId="167" fontId="11" fillId="0" borderId="1" xfId="4" applyNumberFormat="1" applyFont="1" applyFill="1" applyBorder="1" applyAlignment="1">
      <alignment horizontal="center" wrapText="1"/>
    </xf>
    <xf numFmtId="0" fontId="0" fillId="0" borderId="0" xfId="0" applyFill="1" applyAlignment="1">
      <alignment horizontal="center" wrapText="1"/>
    </xf>
    <xf numFmtId="0" fontId="13" fillId="0" borderId="0" xfId="0" applyFont="1" applyFill="1" applyAlignment="1">
      <alignment horizontal="center" wrapText="1"/>
    </xf>
    <xf numFmtId="43" fontId="13" fillId="0" borderId="0" xfId="0" applyNumberFormat="1" applyFont="1" applyFill="1"/>
    <xf numFmtId="164" fontId="13" fillId="0" borderId="0" xfId="0" applyNumberFormat="1" applyFont="1" applyFill="1"/>
    <xf numFmtId="9" fontId="13" fillId="0" borderId="0" xfId="35" applyFont="1" applyFill="1"/>
    <xf numFmtId="0" fontId="13" fillId="0" borderId="0" xfId="0" applyFont="1" applyFill="1" applyAlignment="1">
      <alignment horizontal="center"/>
    </xf>
    <xf numFmtId="0" fontId="16" fillId="0" borderId="1" xfId="0" applyFont="1" applyFill="1" applyBorder="1" applyAlignment="1">
      <alignment horizontal="left" vertical="top"/>
    </xf>
    <xf numFmtId="0" fontId="16" fillId="0" borderId="1" xfId="0" applyFont="1" applyFill="1" applyBorder="1" applyAlignment="1">
      <alignment horizontal="left" vertical="center"/>
    </xf>
    <xf numFmtId="3" fontId="10" fillId="0" borderId="1" xfId="4" applyNumberFormat="1" applyFont="1" applyFill="1" applyBorder="1" applyAlignment="1">
      <alignment horizontal="center"/>
    </xf>
    <xf numFmtId="0" fontId="10" fillId="0" borderId="1" xfId="4" applyFont="1" applyFill="1" applyBorder="1" applyAlignment="1">
      <alignment horizontal="left"/>
    </xf>
    <xf numFmtId="3" fontId="10" fillId="0" borderId="1" xfId="4" applyNumberFormat="1" applyFont="1" applyFill="1" applyBorder="1"/>
    <xf numFmtId="1" fontId="10" fillId="0" borderId="1" xfId="4" applyNumberFormat="1" applyFont="1" applyFill="1" applyBorder="1"/>
    <xf numFmtId="165" fontId="10" fillId="0" borderId="1" xfId="6" applyNumberFormat="1" applyFont="1" applyFill="1" applyBorder="1"/>
    <xf numFmtId="0" fontId="5" fillId="0" borderId="0" xfId="1" applyFont="1" applyFill="1" applyAlignment="1">
      <alignment horizontal="left"/>
    </xf>
    <xf numFmtId="0" fontId="4" fillId="0" borderId="0" xfId="1" applyFont="1" applyFill="1" applyAlignment="1">
      <alignment horizontal="left"/>
    </xf>
  </cellXfs>
  <cellStyles count="43">
    <cellStyle name="Comma 2" xfId="13"/>
    <cellStyle name="Comma 2 2" xfId="14"/>
    <cellStyle name="Comma 2 2 2" xfId="20"/>
    <cellStyle name="Comma 2 3" xfId="19"/>
    <cellStyle name="Comma 2 3 2" xfId="39"/>
    <cellStyle name="Comma 2 4" xfId="37"/>
    <cellStyle name="Comma 3" xfId="3"/>
    <cellStyle name="Comma 3 2" xfId="27"/>
    <cellStyle name="Comma 3 3" xfId="29"/>
    <cellStyle name="Comma 50" xfId="6"/>
    <cellStyle name="Currency 19" xfId="7"/>
    <cellStyle name="Currency 2" xfId="30"/>
    <cellStyle name="Currency 23" xfId="10"/>
    <cellStyle name="Currency 23 2" xfId="34"/>
    <cellStyle name="Currency 3" xfId="25"/>
    <cellStyle name="Currency 3 2" xfId="42"/>
    <cellStyle name="Currency 4" xfId="15"/>
    <cellStyle name="Normal" xfId="0" builtinId="0"/>
    <cellStyle name="Normal 159" xfId="32"/>
    <cellStyle name="Normal 17" xfId="16"/>
    <cellStyle name="Normal 17 10" xfId="1"/>
    <cellStyle name="Normal 17 2" xfId="21"/>
    <cellStyle name="Normal 18" xfId="11"/>
    <cellStyle name="Normal 182" xfId="4"/>
    <cellStyle name="Normal 187" xfId="9"/>
    <cellStyle name="Normal 187 2" xfId="33"/>
    <cellStyle name="Normal 188" xfId="8"/>
    <cellStyle name="Normal 2" xfId="17"/>
    <cellStyle name="Normal 2 2" xfId="22"/>
    <cellStyle name="Normal 2 2 2" xfId="40"/>
    <cellStyle name="Normal 2 3" xfId="18"/>
    <cellStyle name="Normal 2 3 2" xfId="23"/>
    <cellStyle name="Normal 2 4" xfId="38"/>
    <cellStyle name="Normal 3" xfId="2"/>
    <cellStyle name="Normal 4" xfId="24"/>
    <cellStyle name="Normal 4 2" xfId="41"/>
    <cellStyle name="Normal 4 3" xfId="31"/>
    <cellStyle name="Normal 5" xfId="26"/>
    <cellStyle name="Normal 6" xfId="12"/>
    <cellStyle name="Normal 6 2" xfId="36"/>
    <cellStyle name="Percent" xfId="35" builtinId="5"/>
    <cellStyle name="Percent 3" xfId="28"/>
    <cellStyle name="Percent 37" xfId="5"/>
  </cellStyles>
  <dxfs count="0"/>
  <tableStyles count="0" defaultTableStyle="TableStyleMedium2" defaultPivotStyle="PivotStyleLight16"/>
  <colors>
    <mruColors>
      <color rgb="FFFADD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tabSelected="1" zoomScale="85" zoomScaleNormal="85" workbookViewId="0">
      <pane ySplit="7" topLeftCell="A8" activePane="bottomLeft" state="frozen"/>
      <selection pane="bottomLeft" activeCell="O17" sqref="O17"/>
    </sheetView>
  </sheetViews>
  <sheetFormatPr defaultColWidth="9" defaultRowHeight="14" x14ac:dyDescent="0.3"/>
  <cols>
    <col min="1" max="1" width="9.5" style="2" customWidth="1"/>
    <col min="2" max="2" width="10.08203125" style="2" bestFit="1" customWidth="1"/>
    <col min="3" max="3" width="6.33203125" style="1" bestFit="1" customWidth="1"/>
    <col min="4" max="4" width="30" style="24" bestFit="1" customWidth="1"/>
    <col min="5" max="5" width="7.58203125" style="24" bestFit="1" customWidth="1"/>
    <col min="6" max="6" width="7.75" style="2" bestFit="1" customWidth="1"/>
    <col min="7" max="7" width="8.58203125" style="2" bestFit="1" customWidth="1"/>
    <col min="8" max="8" width="7" style="2" bestFit="1" customWidth="1"/>
    <col min="9" max="9" width="11.75" style="2" customWidth="1"/>
    <col min="10" max="11" width="13.25" style="2" customWidth="1"/>
    <col min="12" max="12" width="7.5" style="2" bestFit="1" customWidth="1"/>
    <col min="13" max="13" width="7.25" style="2" bestFit="1" customWidth="1"/>
    <col min="14" max="14" width="10.83203125" style="25" bestFit="1" customWidth="1"/>
    <col min="15" max="15" width="9" style="25"/>
    <col min="16" max="16" width="10.25" style="25" bestFit="1" customWidth="1"/>
    <col min="17" max="18" width="9" style="25"/>
    <col min="19" max="16384" width="9" style="2"/>
  </cols>
  <sheetData>
    <row r="1" spans="1:18" ht="15.5" x14ac:dyDescent="0.35">
      <c r="A1" s="46" t="s">
        <v>16</v>
      </c>
      <c r="B1" s="46"/>
      <c r="C1" s="46"/>
      <c r="D1" s="46"/>
      <c r="E1" s="29"/>
      <c r="F1" s="3"/>
      <c r="G1" s="3"/>
      <c r="H1" s="3"/>
      <c r="I1" s="3"/>
      <c r="J1" s="3"/>
      <c r="K1" s="3"/>
      <c r="L1" s="3"/>
      <c r="N1" s="4" t="s">
        <v>70</v>
      </c>
    </row>
    <row r="2" spans="1:18" x14ac:dyDescent="0.3">
      <c r="A2" s="47" t="s">
        <v>5</v>
      </c>
      <c r="B2" s="47"/>
      <c r="C2" s="47"/>
      <c r="D2" s="47"/>
      <c r="E2" s="30"/>
      <c r="F2" s="6"/>
      <c r="G2" s="6"/>
      <c r="H2" s="6"/>
      <c r="I2" s="5"/>
      <c r="J2" s="5"/>
      <c r="K2" s="5"/>
      <c r="L2" s="5"/>
      <c r="N2" s="7" t="s">
        <v>69</v>
      </c>
    </row>
    <row r="3" spans="1:18" x14ac:dyDescent="0.3">
      <c r="A3" s="8"/>
      <c r="B3" s="9"/>
      <c r="C3" s="10"/>
      <c r="D3" s="5"/>
      <c r="E3" s="5"/>
      <c r="F3" s="6"/>
      <c r="G3" s="6"/>
      <c r="H3" s="6"/>
      <c r="I3" s="5"/>
      <c r="J3" s="5"/>
      <c r="K3" s="5"/>
      <c r="L3" s="5"/>
      <c r="N3" s="14" t="s">
        <v>0</v>
      </c>
    </row>
    <row r="4" spans="1:18" x14ac:dyDescent="0.3">
      <c r="A4" s="8"/>
      <c r="B4" s="11" t="s">
        <v>15</v>
      </c>
      <c r="C4" s="26">
        <v>0</v>
      </c>
      <c r="G4" s="6"/>
      <c r="H4" s="6"/>
      <c r="I4" s="5"/>
      <c r="J4" s="5"/>
      <c r="K4" s="5"/>
      <c r="L4" s="5"/>
    </row>
    <row r="5" spans="1:18" x14ac:dyDescent="0.3">
      <c r="D5" s="2"/>
      <c r="E5" s="2"/>
      <c r="G5" s="12"/>
      <c r="H5" s="12"/>
      <c r="I5" s="13"/>
      <c r="J5" s="13"/>
      <c r="K5" s="13"/>
      <c r="L5" s="8"/>
    </row>
    <row r="6" spans="1:18" x14ac:dyDescent="0.3">
      <c r="A6" s="16"/>
      <c r="B6" s="16"/>
      <c r="C6" s="18"/>
      <c r="D6" s="15"/>
      <c r="E6" s="15"/>
      <c r="F6" s="16"/>
      <c r="G6" s="16"/>
      <c r="H6" s="16"/>
      <c r="I6" s="16"/>
      <c r="J6" s="16"/>
      <c r="K6" s="16"/>
      <c r="L6" s="16"/>
      <c r="M6" s="17"/>
    </row>
    <row r="7" spans="1:18" s="33" customFormat="1" ht="26" x14ac:dyDescent="0.3">
      <c r="A7" s="31" t="s">
        <v>1</v>
      </c>
      <c r="B7" s="31" t="s">
        <v>3</v>
      </c>
      <c r="C7" s="31" t="s">
        <v>4</v>
      </c>
      <c r="D7" s="31" t="s">
        <v>2</v>
      </c>
      <c r="E7" s="31" t="s">
        <v>14</v>
      </c>
      <c r="F7" s="31" t="s">
        <v>7</v>
      </c>
      <c r="G7" s="31" t="s">
        <v>8</v>
      </c>
      <c r="H7" s="31" t="s">
        <v>13</v>
      </c>
      <c r="I7" s="31" t="s">
        <v>6</v>
      </c>
      <c r="J7" s="31" t="s">
        <v>9</v>
      </c>
      <c r="K7" s="31" t="s">
        <v>68</v>
      </c>
      <c r="L7" s="31" t="s">
        <v>12</v>
      </c>
      <c r="M7" s="31" t="s">
        <v>11</v>
      </c>
      <c r="N7" s="32" t="s">
        <v>10</v>
      </c>
      <c r="O7" s="34"/>
      <c r="P7" s="34"/>
      <c r="Q7" s="34"/>
      <c r="R7" s="34"/>
    </row>
    <row r="8" spans="1:18" x14ac:dyDescent="0.3">
      <c r="A8" s="39" t="s">
        <v>17</v>
      </c>
      <c r="B8" s="40"/>
      <c r="C8" s="27">
        <v>0.25</v>
      </c>
      <c r="D8" s="42" t="s">
        <v>33</v>
      </c>
      <c r="E8" s="41">
        <v>10</v>
      </c>
      <c r="F8" s="20">
        <v>1</v>
      </c>
      <c r="G8" s="20">
        <v>10</v>
      </c>
      <c r="H8" s="20">
        <v>1080</v>
      </c>
      <c r="I8" s="44">
        <v>685768453024</v>
      </c>
      <c r="J8" s="21" t="s">
        <v>36</v>
      </c>
      <c r="K8" s="44" t="s">
        <v>52</v>
      </c>
      <c r="L8" s="22">
        <v>0.17100000000000001</v>
      </c>
      <c r="M8" s="23">
        <v>17.537037037037038</v>
      </c>
      <c r="N8" s="28">
        <f t="shared" ref="N8:N23" si="0">IFERROR(ROUND($C$4*M8,4),0)</f>
        <v>0</v>
      </c>
      <c r="O8" s="35"/>
      <c r="P8" s="36"/>
      <c r="Q8" s="37"/>
    </row>
    <row r="9" spans="1:18" x14ac:dyDescent="0.3">
      <c r="A9" s="39" t="s">
        <v>18</v>
      </c>
      <c r="B9" s="40"/>
      <c r="C9" s="27">
        <v>0.375</v>
      </c>
      <c r="D9" s="42" t="s">
        <v>33</v>
      </c>
      <c r="E9" s="41">
        <v>10</v>
      </c>
      <c r="F9" s="43">
        <v>1</v>
      </c>
      <c r="G9" s="43">
        <v>10</v>
      </c>
      <c r="H9" s="43">
        <v>1080</v>
      </c>
      <c r="I9" s="44">
        <v>685768453031</v>
      </c>
      <c r="J9" s="44" t="s">
        <v>37</v>
      </c>
      <c r="K9" s="44" t="s">
        <v>53</v>
      </c>
      <c r="L9" s="45">
        <v>0.214</v>
      </c>
      <c r="M9" s="23">
        <v>21.259259259259263</v>
      </c>
      <c r="N9" s="28">
        <f t="shared" si="0"/>
        <v>0</v>
      </c>
      <c r="O9" s="37"/>
      <c r="P9" s="36"/>
      <c r="Q9" s="37"/>
    </row>
    <row r="10" spans="1:18" x14ac:dyDescent="0.3">
      <c r="A10" s="19" t="s">
        <v>19</v>
      </c>
      <c r="B10" s="19"/>
      <c r="C10" s="27">
        <v>0.5</v>
      </c>
      <c r="D10" s="42" t="s">
        <v>33</v>
      </c>
      <c r="E10" s="41">
        <v>10</v>
      </c>
      <c r="F10" s="43">
        <v>1</v>
      </c>
      <c r="G10" s="43">
        <v>10</v>
      </c>
      <c r="H10" s="43">
        <v>1080</v>
      </c>
      <c r="I10" s="44">
        <v>685768453048</v>
      </c>
      <c r="J10" s="44" t="s">
        <v>38</v>
      </c>
      <c r="K10" s="44" t="s">
        <v>54</v>
      </c>
      <c r="L10" s="45">
        <v>0.26200000000000001</v>
      </c>
      <c r="M10" s="23">
        <v>22.000000000000004</v>
      </c>
      <c r="N10" s="28">
        <f t="shared" si="0"/>
        <v>0</v>
      </c>
      <c r="O10" s="37"/>
      <c r="P10" s="36"/>
      <c r="Q10" s="37"/>
    </row>
    <row r="11" spans="1:18" x14ac:dyDescent="0.3">
      <c r="A11" s="19" t="s">
        <v>20</v>
      </c>
      <c r="B11" s="19"/>
      <c r="C11" s="27">
        <v>0.625</v>
      </c>
      <c r="D11" s="42" t="s">
        <v>33</v>
      </c>
      <c r="E11" s="41">
        <v>10</v>
      </c>
      <c r="F11" s="43">
        <v>1</v>
      </c>
      <c r="G11" s="43">
        <v>10</v>
      </c>
      <c r="H11" s="43">
        <v>1080</v>
      </c>
      <c r="I11" s="44">
        <v>685768453055</v>
      </c>
      <c r="J11" s="44" t="s">
        <v>39</v>
      </c>
      <c r="K11" s="44" t="s">
        <v>55</v>
      </c>
      <c r="L11" s="45">
        <v>0.29399999999999998</v>
      </c>
      <c r="M11" s="23">
        <v>23.814814814814813</v>
      </c>
      <c r="N11" s="28">
        <f t="shared" si="0"/>
        <v>0</v>
      </c>
      <c r="O11" s="37"/>
      <c r="P11" s="36"/>
      <c r="Q11" s="37"/>
    </row>
    <row r="12" spans="1:18" x14ac:dyDescent="0.3">
      <c r="A12" s="19" t="s">
        <v>21</v>
      </c>
      <c r="B12" s="19"/>
      <c r="C12" s="27">
        <v>0.75</v>
      </c>
      <c r="D12" s="42" t="s">
        <v>33</v>
      </c>
      <c r="E12" s="41">
        <v>5</v>
      </c>
      <c r="F12" s="43">
        <v>1</v>
      </c>
      <c r="G12" s="43">
        <v>5</v>
      </c>
      <c r="H12" s="43">
        <v>540</v>
      </c>
      <c r="I12" s="44">
        <v>685768453079</v>
      </c>
      <c r="J12" s="44" t="s">
        <v>40</v>
      </c>
      <c r="K12" s="44" t="s">
        <v>56</v>
      </c>
      <c r="L12" s="45">
        <v>0.55600000000000005</v>
      </c>
      <c r="M12" s="23">
        <v>35.851851851851848</v>
      </c>
      <c r="N12" s="28">
        <f t="shared" si="0"/>
        <v>0</v>
      </c>
      <c r="O12" s="37"/>
      <c r="P12" s="36"/>
      <c r="Q12" s="37"/>
    </row>
    <row r="13" spans="1:18" x14ac:dyDescent="0.3">
      <c r="A13" s="19" t="s">
        <v>22</v>
      </c>
      <c r="B13" s="19"/>
      <c r="C13" s="27">
        <v>0.875</v>
      </c>
      <c r="D13" s="42" t="s">
        <v>33</v>
      </c>
      <c r="E13" s="41">
        <v>5</v>
      </c>
      <c r="F13" s="43">
        <v>1</v>
      </c>
      <c r="G13" s="43">
        <v>5</v>
      </c>
      <c r="H13" s="43">
        <v>540</v>
      </c>
      <c r="I13" s="44">
        <v>685768453062</v>
      </c>
      <c r="J13" s="44" t="s">
        <v>41</v>
      </c>
      <c r="K13" s="44" t="s">
        <v>57</v>
      </c>
      <c r="L13" s="45">
        <v>0.63</v>
      </c>
      <c r="M13" s="23">
        <v>39.55555555555555</v>
      </c>
      <c r="N13" s="28">
        <f t="shared" si="0"/>
        <v>0</v>
      </c>
      <c r="O13" s="37"/>
      <c r="P13" s="36"/>
      <c r="Q13" s="37"/>
    </row>
    <row r="14" spans="1:18" x14ac:dyDescent="0.3">
      <c r="A14" s="19" t="s">
        <v>23</v>
      </c>
      <c r="B14" s="19"/>
      <c r="C14" s="27">
        <v>0.25</v>
      </c>
      <c r="D14" s="19" t="s">
        <v>34</v>
      </c>
      <c r="E14" s="41">
        <v>10</v>
      </c>
      <c r="F14" s="43">
        <v>1</v>
      </c>
      <c r="G14" s="43">
        <v>10</v>
      </c>
      <c r="H14" s="43">
        <v>1080</v>
      </c>
      <c r="I14" s="44">
        <v>685768452966</v>
      </c>
      <c r="J14" s="44" t="s">
        <v>42</v>
      </c>
      <c r="K14" s="44" t="s">
        <v>58</v>
      </c>
      <c r="L14" s="45">
        <v>0.189</v>
      </c>
      <c r="M14" s="23">
        <v>21.611111111111111</v>
      </c>
      <c r="N14" s="28">
        <f t="shared" si="0"/>
        <v>0</v>
      </c>
      <c r="O14" s="37"/>
      <c r="P14" s="36"/>
      <c r="Q14" s="37"/>
    </row>
    <row r="15" spans="1:18" x14ac:dyDescent="0.3">
      <c r="A15" s="19" t="s">
        <v>24</v>
      </c>
      <c r="B15" s="19"/>
      <c r="C15" s="27">
        <v>0.375</v>
      </c>
      <c r="D15" s="42" t="s">
        <v>34</v>
      </c>
      <c r="E15" s="41">
        <v>10</v>
      </c>
      <c r="F15" s="43">
        <v>1</v>
      </c>
      <c r="G15" s="43">
        <v>10</v>
      </c>
      <c r="H15" s="43">
        <v>1080</v>
      </c>
      <c r="I15" s="44">
        <v>685768452973</v>
      </c>
      <c r="J15" s="44" t="s">
        <v>43</v>
      </c>
      <c r="K15" s="44" t="s">
        <v>59</v>
      </c>
      <c r="L15" s="45">
        <v>0.23899999999999999</v>
      </c>
      <c r="M15" s="23">
        <v>25.592592592592595</v>
      </c>
      <c r="N15" s="28">
        <f t="shared" si="0"/>
        <v>0</v>
      </c>
      <c r="O15" s="37"/>
      <c r="P15" s="36"/>
      <c r="Q15" s="37"/>
    </row>
    <row r="16" spans="1:18" s="25" customFormat="1" ht="13" x14ac:dyDescent="0.3">
      <c r="A16" s="19" t="s">
        <v>25</v>
      </c>
      <c r="B16" s="19"/>
      <c r="C16" s="27">
        <v>0.5</v>
      </c>
      <c r="D16" s="42" t="s">
        <v>34</v>
      </c>
      <c r="E16" s="41">
        <v>10</v>
      </c>
      <c r="F16" s="43">
        <v>1</v>
      </c>
      <c r="G16" s="43">
        <v>10</v>
      </c>
      <c r="H16" s="43">
        <v>1080</v>
      </c>
      <c r="I16" s="44">
        <v>685768452980</v>
      </c>
      <c r="J16" s="44" t="s">
        <v>44</v>
      </c>
      <c r="K16" s="44" t="s">
        <v>60</v>
      </c>
      <c r="L16" s="45">
        <v>0.316</v>
      </c>
      <c r="M16" s="23">
        <v>26.574074074074073</v>
      </c>
      <c r="N16" s="28">
        <f t="shared" si="0"/>
        <v>0</v>
      </c>
      <c r="O16" s="37"/>
      <c r="P16" s="36"/>
      <c r="Q16" s="37"/>
    </row>
    <row r="17" spans="1:18" s="25" customFormat="1" ht="13" x14ac:dyDescent="0.3">
      <c r="A17" s="19" t="s">
        <v>26</v>
      </c>
      <c r="B17" s="19"/>
      <c r="C17" s="27">
        <v>0.625</v>
      </c>
      <c r="D17" s="42" t="s">
        <v>34</v>
      </c>
      <c r="E17" s="41">
        <v>10</v>
      </c>
      <c r="F17" s="43">
        <v>1</v>
      </c>
      <c r="G17" s="43">
        <v>10</v>
      </c>
      <c r="H17" s="43">
        <v>1080</v>
      </c>
      <c r="I17" s="44">
        <v>685768452997</v>
      </c>
      <c r="J17" s="44" t="s">
        <v>45</v>
      </c>
      <c r="K17" s="44" t="s">
        <v>61</v>
      </c>
      <c r="L17" s="45">
        <v>0.36399999999999999</v>
      </c>
      <c r="M17" s="23">
        <v>28.888888888888889</v>
      </c>
      <c r="N17" s="28">
        <f t="shared" si="0"/>
        <v>0</v>
      </c>
      <c r="O17" s="37"/>
      <c r="P17" s="36"/>
      <c r="Q17" s="37"/>
    </row>
    <row r="18" spans="1:18" s="25" customFormat="1" ht="13" x14ac:dyDescent="0.3">
      <c r="A18" s="19" t="s">
        <v>27</v>
      </c>
      <c r="B18" s="19"/>
      <c r="C18" s="27">
        <v>0.75</v>
      </c>
      <c r="D18" s="42" t="s">
        <v>34</v>
      </c>
      <c r="E18" s="41">
        <v>5</v>
      </c>
      <c r="F18" s="43">
        <v>1</v>
      </c>
      <c r="G18" s="43">
        <v>5</v>
      </c>
      <c r="H18" s="43">
        <v>540</v>
      </c>
      <c r="I18" s="44">
        <v>685768453000</v>
      </c>
      <c r="J18" s="44" t="s">
        <v>46</v>
      </c>
      <c r="K18" s="44" t="s">
        <v>62</v>
      </c>
      <c r="L18" s="45">
        <v>0.624</v>
      </c>
      <c r="M18" s="23">
        <v>43.481481481481481</v>
      </c>
      <c r="N18" s="28">
        <f t="shared" si="0"/>
        <v>0</v>
      </c>
      <c r="O18" s="37"/>
      <c r="P18" s="36"/>
      <c r="Q18" s="37"/>
    </row>
    <row r="19" spans="1:18" s="25" customFormat="1" ht="13" x14ac:dyDescent="0.3">
      <c r="A19" s="19" t="s">
        <v>28</v>
      </c>
      <c r="B19" s="19"/>
      <c r="C19" s="27">
        <v>0.875</v>
      </c>
      <c r="D19" s="42" t="s">
        <v>34</v>
      </c>
      <c r="E19" s="41">
        <v>5</v>
      </c>
      <c r="F19" s="43">
        <v>1</v>
      </c>
      <c r="G19" s="43">
        <v>5</v>
      </c>
      <c r="H19" s="43">
        <v>540</v>
      </c>
      <c r="I19" s="44">
        <v>685768453017</v>
      </c>
      <c r="J19" s="44" t="s">
        <v>47</v>
      </c>
      <c r="K19" s="44" t="s">
        <v>63</v>
      </c>
      <c r="L19" s="45">
        <v>0.64700000000000002</v>
      </c>
      <c r="M19" s="23">
        <v>46.851851851851855</v>
      </c>
      <c r="N19" s="28">
        <f t="shared" si="0"/>
        <v>0</v>
      </c>
      <c r="O19" s="37"/>
      <c r="P19" s="36"/>
      <c r="Q19" s="37"/>
    </row>
    <row r="20" spans="1:18" s="25" customFormat="1" ht="13" x14ac:dyDescent="0.3">
      <c r="A20" s="19" t="s">
        <v>29</v>
      </c>
      <c r="B20" s="19"/>
      <c r="C20" s="27">
        <v>0.25</v>
      </c>
      <c r="D20" s="19" t="s">
        <v>35</v>
      </c>
      <c r="E20" s="41">
        <v>10</v>
      </c>
      <c r="F20" s="43">
        <v>1</v>
      </c>
      <c r="G20" s="43">
        <v>10</v>
      </c>
      <c r="H20" s="43">
        <v>1080</v>
      </c>
      <c r="I20" s="44">
        <v>685768453086</v>
      </c>
      <c r="J20" s="44" t="s">
        <v>48</v>
      </c>
      <c r="K20" s="44" t="s">
        <v>64</v>
      </c>
      <c r="L20" s="45">
        <v>0.126</v>
      </c>
      <c r="M20" s="23">
        <v>16.148148148148152</v>
      </c>
      <c r="N20" s="28">
        <f t="shared" si="0"/>
        <v>0</v>
      </c>
      <c r="O20" s="37"/>
      <c r="P20" s="36"/>
      <c r="Q20" s="37"/>
    </row>
    <row r="21" spans="1:18" s="25" customFormat="1" ht="13" x14ac:dyDescent="0.3">
      <c r="A21" s="19" t="s">
        <v>30</v>
      </c>
      <c r="B21" s="19"/>
      <c r="C21" s="27">
        <v>0.375</v>
      </c>
      <c r="D21" s="42" t="s">
        <v>35</v>
      </c>
      <c r="E21" s="41">
        <v>10</v>
      </c>
      <c r="F21" s="43">
        <v>1</v>
      </c>
      <c r="G21" s="43">
        <v>10</v>
      </c>
      <c r="H21" s="43">
        <v>1080</v>
      </c>
      <c r="I21" s="44">
        <v>685768453093</v>
      </c>
      <c r="J21" s="44" t="s">
        <v>49</v>
      </c>
      <c r="K21" s="44" t="s">
        <v>65</v>
      </c>
      <c r="L21" s="45">
        <v>0.17299999999999999</v>
      </c>
      <c r="M21" s="23">
        <v>16.907407407407412</v>
      </c>
      <c r="N21" s="28">
        <f t="shared" si="0"/>
        <v>0</v>
      </c>
      <c r="O21" s="37"/>
      <c r="P21" s="36"/>
      <c r="Q21" s="37"/>
    </row>
    <row r="22" spans="1:18" s="1" customFormat="1" x14ac:dyDescent="0.3">
      <c r="A22" s="19" t="s">
        <v>31</v>
      </c>
      <c r="B22" s="19"/>
      <c r="C22" s="27">
        <v>0.5</v>
      </c>
      <c r="D22" s="42" t="s">
        <v>35</v>
      </c>
      <c r="E22" s="41">
        <v>10</v>
      </c>
      <c r="F22" s="43">
        <v>1</v>
      </c>
      <c r="G22" s="43">
        <v>10</v>
      </c>
      <c r="H22" s="43">
        <v>1080</v>
      </c>
      <c r="I22" s="44">
        <v>685768453109</v>
      </c>
      <c r="J22" s="44" t="s">
        <v>50</v>
      </c>
      <c r="K22" s="44" t="s">
        <v>66</v>
      </c>
      <c r="L22" s="45">
        <v>0.21199999999999999</v>
      </c>
      <c r="M22" s="23">
        <v>20.24074074074074</v>
      </c>
      <c r="N22" s="28">
        <f t="shared" si="0"/>
        <v>0</v>
      </c>
      <c r="O22" s="37"/>
      <c r="P22" s="36"/>
      <c r="Q22" s="37"/>
      <c r="R22" s="38"/>
    </row>
    <row r="23" spans="1:18" s="1" customFormat="1" x14ac:dyDescent="0.3">
      <c r="A23" s="19" t="s">
        <v>32</v>
      </c>
      <c r="B23" s="19"/>
      <c r="C23" s="27">
        <v>0.625</v>
      </c>
      <c r="D23" s="42" t="s">
        <v>35</v>
      </c>
      <c r="E23" s="41">
        <v>10</v>
      </c>
      <c r="F23" s="43">
        <v>1</v>
      </c>
      <c r="G23" s="43">
        <v>10</v>
      </c>
      <c r="H23" s="43">
        <v>1080</v>
      </c>
      <c r="I23" s="44">
        <v>685768453116</v>
      </c>
      <c r="J23" s="44" t="s">
        <v>51</v>
      </c>
      <c r="K23" s="44" t="s">
        <v>67</v>
      </c>
      <c r="L23" s="45">
        <v>0.26800000000000002</v>
      </c>
      <c r="M23" s="23">
        <v>22.185185185185187</v>
      </c>
      <c r="N23" s="28">
        <f t="shared" si="0"/>
        <v>0</v>
      </c>
      <c r="O23" s="37"/>
      <c r="P23" s="36"/>
      <c r="Q23" s="37"/>
      <c r="R23" s="38"/>
    </row>
  </sheetData>
  <mergeCells count="2">
    <mergeCell ref="A1:D1"/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UW ACRP0123r</vt:lpstr>
    </vt:vector>
  </TitlesOfParts>
  <Company>Viega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Rodriguez Ariel</dc:creator>
  <cp:lastModifiedBy>Lupo, Ashley M.</cp:lastModifiedBy>
  <dcterms:created xsi:type="dcterms:W3CDTF">2019-05-01T21:10:31Z</dcterms:created>
  <dcterms:modified xsi:type="dcterms:W3CDTF">2024-02-26T13:59:30Z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