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8_{0B565EBB-E6FF-4E55-A7CC-C0F938792F8E}" xr6:coauthVersionLast="36" xr6:coauthVersionMax="36" xr10:uidLastSave="{00000000-0000-0000-0000-000000000000}"/>
  <bookViews>
    <workbookView xWindow="53880" yWindow="-120" windowWidth="29040" windowHeight="15720" xr2:uid="{8AF6520E-5794-42AC-A0A4-7B0C960C8473}"/>
  </bookViews>
  <sheets>
    <sheet name="UW VLV1025" sheetId="1" r:id="rId1"/>
  </sheets>
  <definedNames>
    <definedName name="_xlnm._FilterDatabase" localSheetId="0" hidden="1">'UW VLV1025'!$C$16:$N$345</definedName>
    <definedName name="_xlnm.Print_Titles" localSheetId="0">'UW VLV1025'!$1:$16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8" i="1" l="1"/>
  <c r="N74" i="1"/>
  <c r="N28" i="1"/>
  <c r="N2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2" i="1"/>
  <c r="N71" i="1"/>
  <c r="N70" i="1"/>
  <c r="N69" i="1"/>
  <c r="N68" i="1"/>
  <c r="N67" i="1"/>
  <c r="N66" i="1"/>
  <c r="N65" i="1"/>
  <c r="N64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5" i="1"/>
  <c r="N24" i="1"/>
  <c r="N23" i="1"/>
  <c r="N22" i="1"/>
  <c r="N21" i="1"/>
  <c r="N20" i="1"/>
  <c r="N19" i="1"/>
  <c r="N18" i="1"/>
</calcChain>
</file>

<file path=xl/sharedStrings.xml><?xml version="1.0" encoding="utf-8"?>
<sst xmlns="http://schemas.openxmlformats.org/spreadsheetml/2006/main" count="2679" uniqueCount="1568">
  <si>
    <t>BALL VALVES, GAS VALVES, AND PLUMBING VALVES</t>
  </si>
  <si>
    <t>UW VLV1025</t>
  </si>
  <si>
    <t>Mueller Streamline Co., Memphis, TN</t>
  </si>
  <si>
    <t>(Supersedes UW VLV0525)</t>
  </si>
  <si>
    <t>The issuance of this price list is not an offer to sell the goods listed herein at the prices stated.</t>
  </si>
  <si>
    <t>Press Valve (PRS) Multiplier:</t>
  </si>
  <si>
    <t>Streamline Ball Valve (SLBV) Multiplier:</t>
  </si>
  <si>
    <t>Streamline PEX Valve (SPXV) Multiplier:</t>
  </si>
  <si>
    <t>Gas Valve (GSVL) Multiplier:</t>
  </si>
  <si>
    <t>ProLine Ball Valve (BVLV) Multiplier:</t>
  </si>
  <si>
    <t>Plastic Valve (PLVP) Multiplier:</t>
  </si>
  <si>
    <t>Gate Valve (GTVL) Multiplier:</t>
  </si>
  <si>
    <t>Check Valve (CKVL) Multiplier:</t>
  </si>
  <si>
    <t>Low-Pressure Valve (LPVL) Multiplier:</t>
  </si>
  <si>
    <t>PART#</t>
  </si>
  <si>
    <t>SERIES</t>
  </si>
  <si>
    <t>Price Sheet</t>
  </si>
  <si>
    <t>SIZE</t>
  </si>
  <si>
    <t>DESCRIPTION</t>
  </si>
  <si>
    <t>INNER QTY</t>
  </si>
  <si>
    <t>MSTR QTY</t>
  </si>
  <si>
    <t>SKID QTY</t>
  </si>
  <si>
    <t>EA UPC</t>
  </si>
  <si>
    <t>BX GTIN</t>
  </si>
  <si>
    <t>MC GTIN</t>
  </si>
  <si>
    <t>EA WGT.</t>
  </si>
  <si>
    <t>LIST PRICE</t>
  </si>
  <si>
    <t>INVOICE</t>
  </si>
  <si>
    <t>STREAMLINE PRESS BALL VALVES</t>
  </si>
  <si>
    <t>117-723PV</t>
  </si>
  <si>
    <t>7700PV</t>
  </si>
  <si>
    <t>PRS0825</t>
  </si>
  <si>
    <t>20685768448338</t>
  </si>
  <si>
    <t>40685768448332</t>
  </si>
  <si>
    <t>117-724PV</t>
  </si>
  <si>
    <t>20685768448642</t>
  </si>
  <si>
    <t>40685768448349</t>
  </si>
  <si>
    <t>117-725PV</t>
  </si>
  <si>
    <t>20685768448352</t>
  </si>
  <si>
    <t>40685768448356</t>
  </si>
  <si>
    <t>117-726PV</t>
  </si>
  <si>
    <t>20685768448369</t>
  </si>
  <si>
    <t>40685768448363</t>
  </si>
  <si>
    <t>117-727PV</t>
  </si>
  <si>
    <t>20685768448376</t>
  </si>
  <si>
    <t>40685768448370</t>
  </si>
  <si>
    <t>117-728PV</t>
  </si>
  <si>
    <t>20685768448383</t>
  </si>
  <si>
    <t>40685768448387</t>
  </si>
  <si>
    <t>117-729PV</t>
  </si>
  <si>
    <t>20685768448390</t>
  </si>
  <si>
    <t>40685768448394</t>
  </si>
  <si>
    <t>117-730PV</t>
  </si>
  <si>
    <t>20685768448406</t>
  </si>
  <si>
    <t>40685768448400</t>
  </si>
  <si>
    <t>117-731PV</t>
  </si>
  <si>
    <t>20685768448413</t>
  </si>
  <si>
    <t>40685768448417</t>
  </si>
  <si>
    <t>STREAMLINE BALL VALVES</t>
  </si>
  <si>
    <t/>
  </si>
  <si>
    <t>117-821</t>
  </si>
  <si>
    <t>7700T</t>
  </si>
  <si>
    <t>SLBV1025</t>
  </si>
  <si>
    <t>PACK GLAND VLV IPS 1/4</t>
  </si>
  <si>
    <t>685768450924</t>
  </si>
  <si>
    <t>20685768450928</t>
  </si>
  <si>
    <t>40685768450922</t>
  </si>
  <si>
    <t>117-822</t>
  </si>
  <si>
    <t>PACK GLAND VLV IPS 3/8</t>
  </si>
  <si>
    <t>685768450931</t>
  </si>
  <si>
    <t>20685768450935</t>
  </si>
  <si>
    <t>40685768450939</t>
  </si>
  <si>
    <t>117-823</t>
  </si>
  <si>
    <t>PACK GLAND VLV IPS 1/2</t>
  </si>
  <si>
    <t>685768450948</t>
  </si>
  <si>
    <t>20685768450942</t>
  </si>
  <si>
    <t>40685768450946</t>
  </si>
  <si>
    <t>117-824</t>
  </si>
  <si>
    <t>PACK GLAND VLV IPS 3/4</t>
  </si>
  <si>
    <t>685768450955</t>
  </si>
  <si>
    <t>20685768450959</t>
  </si>
  <si>
    <t>40685768450953</t>
  </si>
  <si>
    <t>117-825</t>
  </si>
  <si>
    <t>PACK GLAND VLV IPS 1</t>
  </si>
  <si>
    <t>685768450962</t>
  </si>
  <si>
    <t>20685768450966</t>
  </si>
  <si>
    <t>40685768450960</t>
  </si>
  <si>
    <t>117-826</t>
  </si>
  <si>
    <t>PACK GLAND VLV IPS 1-1/4</t>
  </si>
  <si>
    <t>685768450979</t>
  </si>
  <si>
    <t>20685768450973</t>
  </si>
  <si>
    <t>40685768450977</t>
  </si>
  <si>
    <t>117-827</t>
  </si>
  <si>
    <t>PACK GLAND VLV IPS 1-1/2</t>
  </si>
  <si>
    <t>685768450986</t>
  </si>
  <si>
    <t>20685768450980</t>
  </si>
  <si>
    <t>40685768450984</t>
  </si>
  <si>
    <t>117-828</t>
  </si>
  <si>
    <t>PACK GLAND VLV IPS 2</t>
  </si>
  <si>
    <t>685768450993</t>
  </si>
  <si>
    <t>20685768450997</t>
  </si>
  <si>
    <t>40685768450991</t>
  </si>
  <si>
    <t>117-829</t>
  </si>
  <si>
    <t>PACK GLAND VLV IPS 2-1/2</t>
  </si>
  <si>
    <t>685768451006</t>
  </si>
  <si>
    <t>20685768451000</t>
  </si>
  <si>
    <t>40685768451004</t>
  </si>
  <si>
    <t>117-830</t>
  </si>
  <si>
    <t>PACK GLAND VLV IPS 3</t>
  </si>
  <si>
    <t>685768451013</t>
  </si>
  <si>
    <t>20685768451017</t>
  </si>
  <si>
    <t>40685768451011</t>
  </si>
  <si>
    <t>117-831</t>
  </si>
  <si>
    <t>PACK GLAND VLV IPS 4</t>
  </si>
  <si>
    <t>685768451020</t>
  </si>
  <si>
    <t>20685768451024</t>
  </si>
  <si>
    <t>40685768451028</t>
  </si>
  <si>
    <t>117-823T</t>
  </si>
  <si>
    <t>685768451037</t>
  </si>
  <si>
    <t>20685768451031</t>
  </si>
  <si>
    <t>40685768451035</t>
  </si>
  <si>
    <t>117-824T</t>
  </si>
  <si>
    <t>685768451044</t>
  </si>
  <si>
    <t>20685768451048</t>
  </si>
  <si>
    <t>40685768451042</t>
  </si>
  <si>
    <t>117-825T</t>
  </si>
  <si>
    <t>685768451051</t>
  </si>
  <si>
    <t>20685768451055</t>
  </si>
  <si>
    <t>40685768451059</t>
  </si>
  <si>
    <t>117-843</t>
  </si>
  <si>
    <t>7700S</t>
  </si>
  <si>
    <t>PACK GLAND VLV CXC 1/2</t>
  </si>
  <si>
    <t>685768451068</t>
  </si>
  <si>
    <t>20685768451062</t>
  </si>
  <si>
    <t>40685768451066</t>
  </si>
  <si>
    <t>117-844</t>
  </si>
  <si>
    <t>PACK GLAND VLV CXC 3/4</t>
  </si>
  <si>
    <t>685768451075</t>
  </si>
  <si>
    <t>20685768451079</t>
  </si>
  <si>
    <t>40685768451073</t>
  </si>
  <si>
    <t>117-845</t>
  </si>
  <si>
    <t>PACK GLAND VLV CXC 1</t>
  </si>
  <si>
    <t>685768451082</t>
  </si>
  <si>
    <t>20685768451086</t>
  </si>
  <si>
    <t>40685768451080</t>
  </si>
  <si>
    <t>117-846</t>
  </si>
  <si>
    <t>PACK GLAND VLV CXC 1-1/4</t>
  </si>
  <si>
    <t>685768451099</t>
  </si>
  <si>
    <t>20685768451093</t>
  </si>
  <si>
    <t>40685768451097</t>
  </si>
  <si>
    <t>117-847</t>
  </si>
  <si>
    <t>PACK GLAND VLV CXC 1-1/2</t>
  </si>
  <si>
    <t>685768451105</t>
  </si>
  <si>
    <t>20685768451109</t>
  </si>
  <si>
    <t>40685768451103</t>
  </si>
  <si>
    <t>117-848</t>
  </si>
  <si>
    <t>PACK GLAND VLV CXC 2</t>
  </si>
  <si>
    <t>685768451112</t>
  </si>
  <si>
    <t>20685768451116</t>
  </si>
  <si>
    <t>40685768451110</t>
  </si>
  <si>
    <t>117-849</t>
  </si>
  <si>
    <t>PACK GLAND VLV CXC 2-1/2</t>
  </si>
  <si>
    <t>685768451129</t>
  </si>
  <si>
    <t>20685768451123</t>
  </si>
  <si>
    <t>40685768451127</t>
  </si>
  <si>
    <t>117-850</t>
  </si>
  <si>
    <t>PACK GLAND VLV CXC 3</t>
  </si>
  <si>
    <t>685768451136</t>
  </si>
  <si>
    <t>20685768451130</t>
  </si>
  <si>
    <t>40685768451134</t>
  </si>
  <si>
    <t>117-851</t>
  </si>
  <si>
    <t>PACK GLAND VLV CXC 4</t>
  </si>
  <si>
    <t>685768451143</t>
  </si>
  <si>
    <t>20685768451147</t>
  </si>
  <si>
    <t>40685768451141</t>
  </si>
  <si>
    <t>117-553</t>
  </si>
  <si>
    <t>7700SD</t>
  </si>
  <si>
    <t>VLV BALL S&amp;W CXC 1/2</t>
  </si>
  <si>
    <t>685768451150</t>
  </si>
  <si>
    <t>20685768451154</t>
  </si>
  <si>
    <t>40685768451158</t>
  </si>
  <si>
    <t>117-554</t>
  </si>
  <si>
    <t>VLV BALL S&amp;W CXC 3/4</t>
  </si>
  <si>
    <t>685768451167</t>
  </si>
  <si>
    <t>20685768451161</t>
  </si>
  <si>
    <t>40685768451165</t>
  </si>
  <si>
    <t>117-555</t>
  </si>
  <si>
    <t>VLV BALL S&amp;W CXC 1</t>
  </si>
  <si>
    <t>685768451174</t>
  </si>
  <si>
    <t>20685768451178</t>
  </si>
  <si>
    <t>40685768451172</t>
  </si>
  <si>
    <t>117-753</t>
  </si>
  <si>
    <t>7700TD</t>
  </si>
  <si>
    <t>VLV BALL S&amp;W IPS 1/2</t>
  </si>
  <si>
    <t>685768451181</t>
  </si>
  <si>
    <t>20685768451185</t>
  </si>
  <si>
    <t>40685768451189</t>
  </si>
  <si>
    <t>117-754</t>
  </si>
  <si>
    <t>VLV BALL S&amp;W IPS 3/4</t>
  </si>
  <si>
    <t>685768451198</t>
  </si>
  <si>
    <t>20685768451192</t>
  </si>
  <si>
    <t>40685768451196</t>
  </si>
  <si>
    <t>117-755</t>
  </si>
  <si>
    <t>VLV BALL S&amp;W IPS 1</t>
  </si>
  <si>
    <t>685768451204</t>
  </si>
  <si>
    <t>20685768451208</t>
  </si>
  <si>
    <t>40685768451202</t>
  </si>
  <si>
    <t>117-923</t>
  </si>
  <si>
    <t>7700TC</t>
  </si>
  <si>
    <t>PACK GLAND VLV IPS 1/2 Hose Cap</t>
  </si>
  <si>
    <t>685768451501</t>
  </si>
  <si>
    <t>20685768451505</t>
  </si>
  <si>
    <t>40685768451509</t>
  </si>
  <si>
    <t>117-924</t>
  </si>
  <si>
    <t>PACK GLAND VLV IPS 3/4 Hose Cap</t>
  </si>
  <si>
    <t>685768451518</t>
  </si>
  <si>
    <t>20685768451512</t>
  </si>
  <si>
    <t>40685768451516</t>
  </si>
  <si>
    <t>117-925</t>
  </si>
  <si>
    <t>PACK GLAND VLV IPS 1 Hose Cap</t>
  </si>
  <si>
    <t>685768451525</t>
  </si>
  <si>
    <t>20685768451529</t>
  </si>
  <si>
    <t>40685768451523</t>
  </si>
  <si>
    <t>117-943</t>
  </si>
  <si>
    <t>PACK GLAND VLV CXC 1/2 Hose Cap</t>
  </si>
  <si>
    <t>685768451532</t>
  </si>
  <si>
    <t>20685768451536</t>
  </si>
  <si>
    <t>40685768451530</t>
  </si>
  <si>
    <t>117-944</t>
  </si>
  <si>
    <t>PACK GLAND VLV CXC 3/4 Hose Cap</t>
  </si>
  <si>
    <t>685768451549</t>
  </si>
  <si>
    <t>20685768451543</t>
  </si>
  <si>
    <t>40685768451547</t>
  </si>
  <si>
    <t>117-945</t>
  </si>
  <si>
    <t>PACK GLAND VLV CXC 1 Hose Cap</t>
  </si>
  <si>
    <t>685768451556</t>
  </si>
  <si>
    <t>20685768451550</t>
  </si>
  <si>
    <t>40685768451554</t>
  </si>
  <si>
    <t>STREAMLINE PEX VALVES</t>
  </si>
  <si>
    <t>117-343</t>
  </si>
  <si>
    <t>7700</t>
  </si>
  <si>
    <t>SPXV1025</t>
  </si>
  <si>
    <t>PACK GLAND VLV Pex 1/2 Crimp</t>
  </si>
  <si>
    <t>685768451563</t>
  </si>
  <si>
    <t>20685768451567</t>
  </si>
  <si>
    <t>40685768451561</t>
  </si>
  <si>
    <t>117-344</t>
  </si>
  <si>
    <t>PACK GLAND VLV Pex 3/4 Crimp</t>
  </si>
  <si>
    <t>685768451570</t>
  </si>
  <si>
    <t>20685768451574</t>
  </si>
  <si>
    <t>40685768451578</t>
  </si>
  <si>
    <t>117-345</t>
  </si>
  <si>
    <t>PACK GLAND VLV Pex 1 Crimp</t>
  </si>
  <si>
    <t>685768451587</t>
  </si>
  <si>
    <t>20685768451581</t>
  </si>
  <si>
    <t>40685768451585</t>
  </si>
  <si>
    <t>117-353</t>
  </si>
  <si>
    <t>PACK GLAND VLV Pex X Pex 1/2 EX</t>
  </si>
  <si>
    <t>685768451594</t>
  </si>
  <si>
    <t>20685768451598</t>
  </si>
  <si>
    <t>40685768451592</t>
  </si>
  <si>
    <t>117-354</t>
  </si>
  <si>
    <t>PACK GLAND VLV Pex X Pex 3/4 EX</t>
  </si>
  <si>
    <t>685768451600</t>
  </si>
  <si>
    <t>20685768451604</t>
  </si>
  <si>
    <t>40685768451608</t>
  </si>
  <si>
    <t>117-355</t>
  </si>
  <si>
    <t>PACK GLAND VLV Pex X Pex 1 EX</t>
  </si>
  <si>
    <t>685768451617</t>
  </si>
  <si>
    <t>20685768451611</t>
  </si>
  <si>
    <t>40685768451615</t>
  </si>
  <si>
    <t>117-356</t>
  </si>
  <si>
    <t>PACK GLAND VLV Pex X Pex 1 1/4 EX</t>
  </si>
  <si>
    <t>685768451624</t>
  </si>
  <si>
    <t>20685768451628</t>
  </si>
  <si>
    <t>40685768451622</t>
  </si>
  <si>
    <t>117-357</t>
  </si>
  <si>
    <t>PACK GLAND VLV Pex X Pex 1 1/2 EX</t>
  </si>
  <si>
    <t>685768451631</t>
  </si>
  <si>
    <t>20685768451635</t>
  </si>
  <si>
    <t>40685768451639</t>
  </si>
  <si>
    <t>117-358</t>
  </si>
  <si>
    <t>PACK GLAND VLV Pex X Pex 2 EX</t>
  </si>
  <si>
    <t>685768451648</t>
  </si>
  <si>
    <t>20685768451642</t>
  </si>
  <si>
    <t>40685768451646</t>
  </si>
  <si>
    <t>GAS VALVES</t>
  </si>
  <si>
    <t>110-122</t>
  </si>
  <si>
    <t>7702G</t>
  </si>
  <si>
    <t>GSVL1025</t>
  </si>
  <si>
    <t>GAS COCK BALL LH AGA 3/8</t>
  </si>
  <si>
    <t>032888101227</t>
  </si>
  <si>
    <t>20032888101221</t>
  </si>
  <si>
    <t>40032888101225</t>
  </si>
  <si>
    <t>110-123HC</t>
  </si>
  <si>
    <t>GAS COCK BALL LH AGA 1/2</t>
  </si>
  <si>
    <t>-</t>
  </si>
  <si>
    <t>032888101234</t>
  </si>
  <si>
    <t>20032888303540</t>
  </si>
  <si>
    <t>110-124HC</t>
  </si>
  <si>
    <t>GAS COCK BALL LH AGA 3/4</t>
  </si>
  <si>
    <t>032888101241</t>
  </si>
  <si>
    <t>20032888303557</t>
  </si>
  <si>
    <t>110-125</t>
  </si>
  <si>
    <t>GAS COCK BALL LH AGA 1</t>
  </si>
  <si>
    <t>032888101258</t>
  </si>
  <si>
    <t>20032888101252</t>
  </si>
  <si>
    <t>50032888101253</t>
  </si>
  <si>
    <t>110-222</t>
  </si>
  <si>
    <t>7702GE</t>
  </si>
  <si>
    <t>032888129528</t>
  </si>
  <si>
    <t>20032888129522</t>
  </si>
  <si>
    <t>40032888129526</t>
  </si>
  <si>
    <t>110-223R</t>
  </si>
  <si>
    <t>GAS COCK BALL VLV 1/2</t>
  </si>
  <si>
    <t>032888220270</t>
  </si>
  <si>
    <t>20032888220274</t>
  </si>
  <si>
    <t>40032888220278</t>
  </si>
  <si>
    <t>110-223HN</t>
  </si>
  <si>
    <t>40032888227246</t>
  </si>
  <si>
    <t>110-224HN</t>
  </si>
  <si>
    <t>GAS COCK BALL VLV 3/4</t>
  </si>
  <si>
    <t>032888102248</t>
  </si>
  <si>
    <t>40032888227253</t>
  </si>
  <si>
    <t>110-225HN</t>
  </si>
  <si>
    <t>032888129535</t>
  </si>
  <si>
    <t>40032888229004</t>
  </si>
  <si>
    <t>110-522</t>
  </si>
  <si>
    <t>7701G</t>
  </si>
  <si>
    <t>GAS COCK BALL LH CSA 3/8</t>
  </si>
  <si>
    <t>032888105225</t>
  </si>
  <si>
    <t>20032888105229</t>
  </si>
  <si>
    <t>40032888105223</t>
  </si>
  <si>
    <t>110-523</t>
  </si>
  <si>
    <t>GAS COCK BALL LH CSA 1/2</t>
  </si>
  <si>
    <t>032888105232</t>
  </si>
  <si>
    <t>20032888105236</t>
  </si>
  <si>
    <t>40032888105230</t>
  </si>
  <si>
    <t>110-524</t>
  </si>
  <si>
    <t>GAS COCK BALL LH CSA 3/4</t>
  </si>
  <si>
    <t>032888105249</t>
  </si>
  <si>
    <t>20032888105243</t>
  </si>
  <si>
    <t>40032888105247</t>
  </si>
  <si>
    <t>110-553</t>
  </si>
  <si>
    <t>7701GST</t>
  </si>
  <si>
    <t>VLV BAL GAS SIDE TAP 1/2</t>
  </si>
  <si>
    <t>032888105539</t>
  </si>
  <si>
    <t>20032888105533</t>
  </si>
  <si>
    <t>40032888105537</t>
  </si>
  <si>
    <t>110-554</t>
  </si>
  <si>
    <t>VLV BAL GAS SIDE TAP 3/4</t>
  </si>
  <si>
    <t>032888105546</t>
  </si>
  <si>
    <t>20032888105540</t>
  </si>
  <si>
    <t>40032888105544</t>
  </si>
  <si>
    <t>110-555</t>
  </si>
  <si>
    <t>VLV BAL GAS SIDE TAP 1</t>
  </si>
  <si>
    <t>032888105553</t>
  </si>
  <si>
    <t>20032888105557</t>
  </si>
  <si>
    <t>50032888105558</t>
  </si>
  <si>
    <t>114-522</t>
  </si>
  <si>
    <t>7701GFLF</t>
  </si>
  <si>
    <t>GAS CSA FLX FIP 3/8X1/2</t>
  </si>
  <si>
    <t>032888145221</t>
  </si>
  <si>
    <t>20032888145225</t>
  </si>
  <si>
    <t>40032888145229</t>
  </si>
  <si>
    <t>114-523</t>
  </si>
  <si>
    <t>GAS COCK CSA FLX FIP 1/2</t>
  </si>
  <si>
    <t>032888145238</t>
  </si>
  <si>
    <t>20032888145232</t>
  </si>
  <si>
    <t>40032888145236</t>
  </si>
  <si>
    <t>114-524</t>
  </si>
  <si>
    <t>GAS VL FL X FIP15/16X3/4</t>
  </si>
  <si>
    <t>032888145245</t>
  </si>
  <si>
    <t>20032888145249</t>
  </si>
  <si>
    <t>40032888145243</t>
  </si>
  <si>
    <t>114-534</t>
  </si>
  <si>
    <t>GAS ANG FLXFIP15/16X3/4</t>
  </si>
  <si>
    <t>032888145344</t>
  </si>
  <si>
    <t>20032888145348</t>
  </si>
  <si>
    <t>40032888145342</t>
  </si>
  <si>
    <t>114-543</t>
  </si>
  <si>
    <t>GAS STR FLXFIP15/16X1/2</t>
  </si>
  <si>
    <t>032888145436</t>
  </si>
  <si>
    <t>20032888145430</t>
  </si>
  <si>
    <t>40032888145434</t>
  </si>
  <si>
    <t>114-544</t>
  </si>
  <si>
    <t>GAS STR FLXFIP 1/2X3/4</t>
  </si>
  <si>
    <t>032888145443</t>
  </si>
  <si>
    <t>20032888145447</t>
  </si>
  <si>
    <t>40032888145441</t>
  </si>
  <si>
    <t>115-503</t>
  </si>
  <si>
    <t>7701GTX</t>
  </si>
  <si>
    <t>GAS COCK TEXAS CSA 1/2</t>
  </si>
  <si>
    <t>032888155039</t>
  </si>
  <si>
    <t>20032888155033</t>
  </si>
  <si>
    <t>40032888155037</t>
  </si>
  <si>
    <t>116-502</t>
  </si>
  <si>
    <t>7701GFL</t>
  </si>
  <si>
    <t>GAS COCK CSA FLARE 3/8</t>
  </si>
  <si>
    <t>032888165021</t>
  </si>
  <si>
    <t>20032888165025</t>
  </si>
  <si>
    <t>40032888165029</t>
  </si>
  <si>
    <t>116-503</t>
  </si>
  <si>
    <t>GAS COCK CSA FLARE 1/2</t>
  </si>
  <si>
    <t>032888165038</t>
  </si>
  <si>
    <t>20032888165032</t>
  </si>
  <si>
    <t>40032888165036</t>
  </si>
  <si>
    <t>116-504</t>
  </si>
  <si>
    <t>GAS COCK CSA FLARE 5/8</t>
  </si>
  <si>
    <t>032888165045</t>
  </si>
  <si>
    <t>20032888165049</t>
  </si>
  <si>
    <t>40032888165043</t>
  </si>
  <si>
    <t>116-512</t>
  </si>
  <si>
    <t>7701GFLM</t>
  </si>
  <si>
    <t>GAS CSA FL X MIP 3/8X1/2</t>
  </si>
  <si>
    <t>032888165120</t>
  </si>
  <si>
    <t>20032888165124</t>
  </si>
  <si>
    <t>40032888165128</t>
  </si>
  <si>
    <t>116-513</t>
  </si>
  <si>
    <t>GAS CSA FL X MIP 1/2X1/2</t>
  </si>
  <si>
    <t>032888165137</t>
  </si>
  <si>
    <t>20032888165131</t>
  </si>
  <si>
    <t>40032888165135</t>
  </si>
  <si>
    <t>116-552</t>
  </si>
  <si>
    <t>7701GSTF</t>
  </si>
  <si>
    <t>GAS CSA W/SIDE TAP FL3/8</t>
  </si>
  <si>
    <t>032888165526</t>
  </si>
  <si>
    <t>20032888165520</t>
  </si>
  <si>
    <t>40032888165524</t>
  </si>
  <si>
    <t>117-592</t>
  </si>
  <si>
    <t>7701GHV</t>
  </si>
  <si>
    <t>9/16-24FLREX1/2FIP HTR</t>
  </si>
  <si>
    <t>032888175921</t>
  </si>
  <si>
    <t>20032888175925</t>
  </si>
  <si>
    <t>40032888175929</t>
  </si>
  <si>
    <t>118-001</t>
  </si>
  <si>
    <t>7702GLLC</t>
  </si>
  <si>
    <t>1/2 LOG LTR STRAIGHT CP</t>
  </si>
  <si>
    <t>032888180017</t>
  </si>
  <si>
    <t>40032888180015</t>
  </si>
  <si>
    <t>118-002</t>
  </si>
  <si>
    <t>1/2 LOG LIGHTER ANGLE CP</t>
  </si>
  <si>
    <t>032888180024</t>
  </si>
  <si>
    <t>40032888180022</t>
  </si>
  <si>
    <t>118-003</t>
  </si>
  <si>
    <t>1/2 LOG LTR STRAIGHT PB</t>
  </si>
  <si>
    <t>032888180031</t>
  </si>
  <si>
    <t>40032888180039</t>
  </si>
  <si>
    <t>118-004</t>
  </si>
  <si>
    <t>1/2 LOG LTR ANGLE PB</t>
  </si>
  <si>
    <t>032888180048</t>
  </si>
  <si>
    <t>40032888180046</t>
  </si>
  <si>
    <t>PROLINE BALL VALVES</t>
  </si>
  <si>
    <t>107-314NL</t>
  </si>
  <si>
    <t>7690MPXE</t>
  </si>
  <si>
    <t>BVLV1025</t>
  </si>
  <si>
    <t>VLV MIP X F1960 PEX 3/4</t>
  </si>
  <si>
    <t>032888156814</t>
  </si>
  <si>
    <t>20032888156818</t>
  </si>
  <si>
    <t>40032888156812</t>
  </si>
  <si>
    <t>107-315NL</t>
  </si>
  <si>
    <t>VLV MIP X F1960 PEX 1</t>
  </si>
  <si>
    <t>032888156821</t>
  </si>
  <si>
    <t>20032888156825</t>
  </si>
  <si>
    <t>40032888156829</t>
  </si>
  <si>
    <t>107-334NL</t>
  </si>
  <si>
    <t>7690PX</t>
  </si>
  <si>
    <t>VLV BALL MIP X PEX 3/4</t>
  </si>
  <si>
    <t>032888156807</t>
  </si>
  <si>
    <t>20032888156801</t>
  </si>
  <si>
    <t>40032888156805</t>
  </si>
  <si>
    <t>107-342NL</t>
  </si>
  <si>
    <t>VALVE BALL PEX 3/8</t>
  </si>
  <si>
    <t>032888156906</t>
  </si>
  <si>
    <t>20032888156900</t>
  </si>
  <si>
    <t>40032888156904</t>
  </si>
  <si>
    <t>107-343NL</t>
  </si>
  <si>
    <t>VALVE BALL PEX 1/2</t>
  </si>
  <si>
    <t>032888118683</t>
  </si>
  <si>
    <t>20032888118687</t>
  </si>
  <si>
    <t>40032888118681</t>
  </si>
  <si>
    <t>107-344NL</t>
  </si>
  <si>
    <t>VALVE BALL PEX 3/4</t>
  </si>
  <si>
    <t>032888118690</t>
  </si>
  <si>
    <t>20032888118694</t>
  </si>
  <si>
    <t>40032888118698</t>
  </si>
  <si>
    <t>107-345NL</t>
  </si>
  <si>
    <t>VALVE BALL PEX 1</t>
  </si>
  <si>
    <t>032888118706</t>
  </si>
  <si>
    <t>20032888118700</t>
  </si>
  <si>
    <t>40032888118704</t>
  </si>
  <si>
    <t>107-811NL</t>
  </si>
  <si>
    <t>7690T</t>
  </si>
  <si>
    <t>032888146211</t>
  </si>
  <si>
    <t>20032888146215</t>
  </si>
  <si>
    <t>40032888146219</t>
  </si>
  <si>
    <t>107-812NL</t>
  </si>
  <si>
    <t>032888146235</t>
  </si>
  <si>
    <t>20032888146239</t>
  </si>
  <si>
    <t>40032888146233</t>
  </si>
  <si>
    <t>107-813NL</t>
  </si>
  <si>
    <t>032888146259</t>
  </si>
  <si>
    <t>20032888146253</t>
  </si>
  <si>
    <t>40032888146257</t>
  </si>
  <si>
    <t>107-814NL</t>
  </si>
  <si>
    <t>032888146273</t>
  </si>
  <si>
    <t>20032888146277</t>
  </si>
  <si>
    <t>40032888146271</t>
  </si>
  <si>
    <t>107-815NL</t>
  </si>
  <si>
    <t>032888146303</t>
  </si>
  <si>
    <t>20032888146307</t>
  </si>
  <si>
    <t>40032888146301</t>
  </si>
  <si>
    <t>107-816NL</t>
  </si>
  <si>
    <t>032888146334</t>
  </si>
  <si>
    <t>20032888146338</t>
  </si>
  <si>
    <t>40032888146332</t>
  </si>
  <si>
    <t>107-817NL</t>
  </si>
  <si>
    <t>032888146358</t>
  </si>
  <si>
    <t>20032888146352</t>
  </si>
  <si>
    <t>40032888146356</t>
  </si>
  <si>
    <t>107-818NL</t>
  </si>
  <si>
    <t>032888146372</t>
  </si>
  <si>
    <t>20032888146376</t>
  </si>
  <si>
    <t>40032888146370</t>
  </si>
  <si>
    <t>107-853NL</t>
  </si>
  <si>
    <t>7690S</t>
  </si>
  <si>
    <t>032888146396</t>
  </si>
  <si>
    <t>20032888146390</t>
  </si>
  <si>
    <t>40032888146394</t>
  </si>
  <si>
    <t>107-854NL</t>
  </si>
  <si>
    <t>032888146419</t>
  </si>
  <si>
    <t>20032888146413</t>
  </si>
  <si>
    <t>40032888146417</t>
  </si>
  <si>
    <t>107-855NL</t>
  </si>
  <si>
    <t>032888146433</t>
  </si>
  <si>
    <t>20032888146437</t>
  </si>
  <si>
    <t>40032888146431</t>
  </si>
  <si>
    <t>107-856NL</t>
  </si>
  <si>
    <t>032888146457</t>
  </si>
  <si>
    <t>20032888146451</t>
  </si>
  <si>
    <t>40032888146455</t>
  </si>
  <si>
    <t>107-857NL</t>
  </si>
  <si>
    <t>032888146471</t>
  </si>
  <si>
    <t>20032888146475</t>
  </si>
  <si>
    <t>40032888146479</t>
  </si>
  <si>
    <t>107-858NL</t>
  </si>
  <si>
    <t>032888146495</t>
  </si>
  <si>
    <t>20032888146499</t>
  </si>
  <si>
    <t>40032888146493</t>
  </si>
  <si>
    <t>107-321NL</t>
  </si>
  <si>
    <t>7700MF</t>
  </si>
  <si>
    <t>VLV BALL MIP X FIP 1/4</t>
  </si>
  <si>
    <t>032888118379</t>
  </si>
  <si>
    <t>20032888118373</t>
  </si>
  <si>
    <t>40032888118377</t>
  </si>
  <si>
    <t>107-401NL</t>
  </si>
  <si>
    <t>7710T</t>
  </si>
  <si>
    <t>VLV BALL FP 600IPS 1/4</t>
  </si>
  <si>
    <t>032888132900</t>
  </si>
  <si>
    <t>40032888132908</t>
  </si>
  <si>
    <t>107-402NL</t>
  </si>
  <si>
    <t>VLV BALL FP 600IPS 3/8</t>
  </si>
  <si>
    <t>032888132917</t>
  </si>
  <si>
    <t>40032888132915</t>
  </si>
  <si>
    <t>107-403NL</t>
  </si>
  <si>
    <t>VLV BALL FP 600 IPS 1/2</t>
  </si>
  <si>
    <t>032888110328</t>
  </si>
  <si>
    <t>20032888110322</t>
  </si>
  <si>
    <t>107-404NL</t>
  </si>
  <si>
    <t>VLV BALL FP 600 IPS 3/4</t>
  </si>
  <si>
    <t>032888110700</t>
  </si>
  <si>
    <t>20032888110704</t>
  </si>
  <si>
    <t>107-405NL</t>
  </si>
  <si>
    <t>VLV BALL FP 600 IPS 1</t>
  </si>
  <si>
    <t>032888110717</t>
  </si>
  <si>
    <t>20032888110711</t>
  </si>
  <si>
    <t>107-406NL</t>
  </si>
  <si>
    <t>VL BALL FP 600 IPS 1-1/4</t>
  </si>
  <si>
    <t>032888110335</t>
  </si>
  <si>
    <t>20032888110339</t>
  </si>
  <si>
    <t>107-407NL</t>
  </si>
  <si>
    <t>VL BALL FP 600 IPS 1-1/2</t>
  </si>
  <si>
    <t>032888110342</t>
  </si>
  <si>
    <t>20032888110346</t>
  </si>
  <si>
    <t>107-408NL</t>
  </si>
  <si>
    <t>VLV BALL FP 600 IPS 2</t>
  </si>
  <si>
    <t>032888150126</t>
  </si>
  <si>
    <t>40032888150124</t>
  </si>
  <si>
    <t>107-453NL</t>
  </si>
  <si>
    <t>7710S</t>
  </si>
  <si>
    <t>VLV BALL FP 400  CXC 1/2</t>
  </si>
  <si>
    <t>032888110359</t>
  </si>
  <si>
    <t>20032888110353</t>
  </si>
  <si>
    <t>107-454NL</t>
  </si>
  <si>
    <t>VLV BALL FP 600  CXC 3/4</t>
  </si>
  <si>
    <t>032888110724</t>
  </si>
  <si>
    <t>20032888110728</t>
  </si>
  <si>
    <t>107-455NL</t>
  </si>
  <si>
    <t>VLV BALL FP 600  CXC 1</t>
  </si>
  <si>
    <t>032888110731</t>
  </si>
  <si>
    <t>20032888110735</t>
  </si>
  <si>
    <t>107-456NL</t>
  </si>
  <si>
    <t>VL BALL FP 600 CXC 1-1/4</t>
  </si>
  <si>
    <t>032888118478</t>
  </si>
  <si>
    <t>40032888118476</t>
  </si>
  <si>
    <t>107-457NL</t>
  </si>
  <si>
    <t>VL BALL FP 600 CXC 1-1/2</t>
  </si>
  <si>
    <t>032888118485</t>
  </si>
  <si>
    <t>40032888118483</t>
  </si>
  <si>
    <t>107-458NL</t>
  </si>
  <si>
    <t>VLV BALL FP 600 CXC 2</t>
  </si>
  <si>
    <t>032888150133</t>
  </si>
  <si>
    <t>40032888150131</t>
  </si>
  <si>
    <t>889-823</t>
  </si>
  <si>
    <t>7700SE</t>
  </si>
  <si>
    <t>1/2 -3/4  SLBV HNDL-EXTEND</t>
  </si>
  <si>
    <t>032888158887</t>
  </si>
  <si>
    <t>40032888158885</t>
  </si>
  <si>
    <t>889-825</t>
  </si>
  <si>
    <t>1 -1 1/4  SLBV HNDL-EXTEND</t>
  </si>
  <si>
    <t>032888158894</t>
  </si>
  <si>
    <t>40032888158892</t>
  </si>
  <si>
    <t>889-827</t>
  </si>
  <si>
    <t>1 1/2 -2  SLBV HNDL-EXTEND</t>
  </si>
  <si>
    <t>032888158900</t>
  </si>
  <si>
    <t>40032888158908</t>
  </si>
  <si>
    <t>889-829</t>
  </si>
  <si>
    <t>2 1/2 -4  SLBV HNDL-EXTEND</t>
  </si>
  <si>
    <t>032888175914</t>
  </si>
  <si>
    <t>40032888175912</t>
  </si>
  <si>
    <t>PLASTIC VALVES</t>
  </si>
  <si>
    <t>107-123</t>
  </si>
  <si>
    <t>6700CTS</t>
  </si>
  <si>
    <t>PLVL1025</t>
  </si>
  <si>
    <t>VLV BALL CPVC CTS 1/2</t>
  </si>
  <si>
    <t>032888071230</t>
  </si>
  <si>
    <t>20032888071234</t>
  </si>
  <si>
    <t>40032888071238</t>
  </si>
  <si>
    <t>107-124</t>
  </si>
  <si>
    <t>VLV BALL CPVC CTS 3/4</t>
  </si>
  <si>
    <t>032888071247</t>
  </si>
  <si>
    <t>20032888071241</t>
  </si>
  <si>
    <t>40032888071245</t>
  </si>
  <si>
    <t>107-125</t>
  </si>
  <si>
    <t>VLV BALL CPVC CTS 1</t>
  </si>
  <si>
    <t>032888071254</t>
  </si>
  <si>
    <t>20032888071258</t>
  </si>
  <si>
    <t>40032888071252</t>
  </si>
  <si>
    <t>107-126</t>
  </si>
  <si>
    <t>VLV BALL CPVC CTS 1-1/4</t>
  </si>
  <si>
    <t>032888071261</t>
  </si>
  <si>
    <t>20032888071265</t>
  </si>
  <si>
    <t>40032888071269</t>
  </si>
  <si>
    <t>107-127</t>
  </si>
  <si>
    <t>VLV BALL CPVC CTS 1-1/2</t>
  </si>
  <si>
    <t>032888071278</t>
  </si>
  <si>
    <t>20032888071272</t>
  </si>
  <si>
    <t>40032888071276</t>
  </si>
  <si>
    <t>107-128</t>
  </si>
  <si>
    <t>VLV BALL CPVC CTS 2</t>
  </si>
  <si>
    <t>032888071285</t>
  </si>
  <si>
    <t>20032888071289</t>
  </si>
  <si>
    <t>40032888071283</t>
  </si>
  <si>
    <t>107-103</t>
  </si>
  <si>
    <t>6700GT</t>
  </si>
  <si>
    <t>VLV BALL PVC S80 IPS 1/2</t>
  </si>
  <si>
    <t>032888071032</t>
  </si>
  <si>
    <t>20032888071036</t>
  </si>
  <si>
    <t>40032888071030</t>
  </si>
  <si>
    <t>107-104</t>
  </si>
  <si>
    <t>VLV BALL PVC S80 IPS 3/4</t>
  </si>
  <si>
    <t>032888071049</t>
  </si>
  <si>
    <t>20032888071043</t>
  </si>
  <si>
    <t>40032888071047</t>
  </si>
  <si>
    <t>107-105</t>
  </si>
  <si>
    <t>VLV BALL PVC S80 IPS 1</t>
  </si>
  <si>
    <t>032888071056</t>
  </si>
  <si>
    <t>20032888071050</t>
  </si>
  <si>
    <t>40032888071054</t>
  </si>
  <si>
    <t>107-106</t>
  </si>
  <si>
    <t>VLV BAL PVC 80 IPS 1-1/4</t>
  </si>
  <si>
    <t>032888071063</t>
  </si>
  <si>
    <t>20032888071067</t>
  </si>
  <si>
    <t>40032888071061</t>
  </si>
  <si>
    <t>107-107</t>
  </si>
  <si>
    <t>VLV BAL PVC 80 IPS 1-1/2</t>
  </si>
  <si>
    <t>032888071070</t>
  </si>
  <si>
    <t>20032888071074</t>
  </si>
  <si>
    <t>40032888071078</t>
  </si>
  <si>
    <t>107-108</t>
  </si>
  <si>
    <t>VLV BALL PVC S80 IPS 2</t>
  </si>
  <si>
    <t>032888071087</t>
  </si>
  <si>
    <t>20032888071081</t>
  </si>
  <si>
    <t>40032888071085</t>
  </si>
  <si>
    <t>107-133</t>
  </si>
  <si>
    <t>6700WT</t>
  </si>
  <si>
    <t>VLV BALL PVC S40 IPS 1/2</t>
  </si>
  <si>
    <t>032888071339</t>
  </si>
  <si>
    <t>20032888071333</t>
  </si>
  <si>
    <t>40032888071337</t>
  </si>
  <si>
    <t>107-134</t>
  </si>
  <si>
    <t>VLV BALL PVC S40 IPS 3/4</t>
  </si>
  <si>
    <t>032888071346</t>
  </si>
  <si>
    <t>20032888071340</t>
  </si>
  <si>
    <t>40032888071344</t>
  </si>
  <si>
    <t>107-135</t>
  </si>
  <si>
    <t>VLV BALL PVC S40 IPS 1</t>
  </si>
  <si>
    <t>032888071353</t>
  </si>
  <si>
    <t>20032888071357</t>
  </si>
  <si>
    <t>40032888071351</t>
  </si>
  <si>
    <t>107-136</t>
  </si>
  <si>
    <t>VL BAL PVC S40 IPS 1-1/4</t>
  </si>
  <si>
    <t>032888071360</t>
  </si>
  <si>
    <t>20032888071364</t>
  </si>
  <si>
    <t>40032888071368</t>
  </si>
  <si>
    <t>107-137</t>
  </si>
  <si>
    <t>VL BAL PVC S40 IPS 1-1/2</t>
  </si>
  <si>
    <t>032888071377</t>
  </si>
  <si>
    <t>20032888071371</t>
  </si>
  <si>
    <t>40032888071375</t>
  </si>
  <si>
    <t>107-138</t>
  </si>
  <si>
    <t>VLV BALL PVC S40 IPS 2</t>
  </si>
  <si>
    <t>032888071384</t>
  </si>
  <si>
    <t>20032888071388</t>
  </si>
  <si>
    <t>40032888071382</t>
  </si>
  <si>
    <t>107-139</t>
  </si>
  <si>
    <t>VL BAL PVC S40 IPS 2-1/2</t>
  </si>
  <si>
    <t>032888071391</t>
  </si>
  <si>
    <t>40032888071399</t>
  </si>
  <si>
    <t>107-140</t>
  </si>
  <si>
    <t>VLV BALL PVC S40 IPS 3</t>
  </si>
  <si>
    <t>032888071407</t>
  </si>
  <si>
    <t>40032888071405</t>
  </si>
  <si>
    <t>107-141</t>
  </si>
  <si>
    <t>VLV BALL PVC S40 IPS 4</t>
  </si>
  <si>
    <t>032888071414</t>
  </si>
  <si>
    <t>40032888071412</t>
  </si>
  <si>
    <t>107-603</t>
  </si>
  <si>
    <t>6700GS</t>
  </si>
  <si>
    <t>VLV BALL PVC S80 SOL 1/2</t>
  </si>
  <si>
    <t>032888076037</t>
  </si>
  <si>
    <t>20032888076031</t>
  </si>
  <si>
    <t>40032888076035</t>
  </si>
  <si>
    <t>107-604</t>
  </si>
  <si>
    <t>VLV BALL PVC S80 SOL 3/4</t>
  </si>
  <si>
    <t>032888076044</t>
  </si>
  <si>
    <t>20032888076048</t>
  </si>
  <si>
    <t>40032888076042</t>
  </si>
  <si>
    <t>107-605</t>
  </si>
  <si>
    <t>VLV BALL PVC S80 SOL 1</t>
  </si>
  <si>
    <t>032888076051</t>
  </si>
  <si>
    <t>20032888076055</t>
  </si>
  <si>
    <t>40032888076059</t>
  </si>
  <si>
    <t>107-606</t>
  </si>
  <si>
    <t>VL BAL PVC S80 SOL 1-1/4</t>
  </si>
  <si>
    <t>032888076068</t>
  </si>
  <si>
    <t>20032888076062</t>
  </si>
  <si>
    <t>40032888076066</t>
  </si>
  <si>
    <t>107-607</t>
  </si>
  <si>
    <t>VL BAL PVC S80 SOL 1-1/2</t>
  </si>
  <si>
    <t>032888076075</t>
  </si>
  <si>
    <t>20032888076079</t>
  </si>
  <si>
    <t>40032888076073</t>
  </si>
  <si>
    <t>107-608</t>
  </si>
  <si>
    <t>VLV BALL PVC S80 SOL 2</t>
  </si>
  <si>
    <t>032888076082</t>
  </si>
  <si>
    <t>20032888076086</t>
  </si>
  <si>
    <t>40032888076080</t>
  </si>
  <si>
    <t>107-633</t>
  </si>
  <si>
    <t>6700WS</t>
  </si>
  <si>
    <t>VLV BALL PVC S40 SOL 1/2</t>
  </si>
  <si>
    <t>032888076334</t>
  </si>
  <si>
    <t>20032888076338</t>
  </si>
  <si>
    <t>40032888076332</t>
  </si>
  <si>
    <t>107-634</t>
  </si>
  <si>
    <t>VLV BALL PVC S40 SOL 3/4</t>
  </si>
  <si>
    <t>032888076341</t>
  </si>
  <si>
    <t>20032888076345</t>
  </si>
  <si>
    <t>40032888076349</t>
  </si>
  <si>
    <t>107-635</t>
  </si>
  <si>
    <t>VLV BALL PVC S40 SOL 1</t>
  </si>
  <si>
    <t>032888076358</t>
  </si>
  <si>
    <t>20032888076352</t>
  </si>
  <si>
    <t>40032888076356</t>
  </si>
  <si>
    <t>107-636</t>
  </si>
  <si>
    <t>VL BAL PVC S40 SOL 1-1/4</t>
  </si>
  <si>
    <t>032888076365</t>
  </si>
  <si>
    <t>20032888076369</t>
  </si>
  <si>
    <t>40032888076363</t>
  </si>
  <si>
    <t>107-637</t>
  </si>
  <si>
    <t>VL BAL PVC S40 SOL 1-1/2</t>
  </si>
  <si>
    <t>032888076372</t>
  </si>
  <si>
    <t>20032888076376</t>
  </si>
  <si>
    <t>40032888076370</t>
  </si>
  <si>
    <t>107-638</t>
  </si>
  <si>
    <t>VLV BALL PVC S40 SOL 2</t>
  </si>
  <si>
    <t>032888076389</t>
  </si>
  <si>
    <t>20032888076383</t>
  </si>
  <si>
    <t>40032888076387</t>
  </si>
  <si>
    <t>107-639</t>
  </si>
  <si>
    <t>VL BAL PVC S40 SOL 2-1/2</t>
  </si>
  <si>
    <t>032888076396</t>
  </si>
  <si>
    <t>40032888076394</t>
  </si>
  <si>
    <t>107-640</t>
  </si>
  <si>
    <t>VLV BALL PVC S40 SOL 3</t>
  </si>
  <si>
    <t>032888076402</t>
  </si>
  <si>
    <t>40032888076400</t>
  </si>
  <si>
    <t>107-641</t>
  </si>
  <si>
    <t>VLV BALL PVC S40 SOL 4</t>
  </si>
  <si>
    <t>032888076419</t>
  </si>
  <si>
    <t>40032888076417</t>
  </si>
  <si>
    <t>101-103</t>
  </si>
  <si>
    <t>6700WTCK</t>
  </si>
  <si>
    <t>CVLV1025</t>
  </si>
  <si>
    <t>CHK INLINE PVC IPS 1/2</t>
  </si>
  <si>
    <t>032888011038</t>
  </si>
  <si>
    <t>20032888011032</t>
  </si>
  <si>
    <t>40032888011036</t>
  </si>
  <si>
    <t>101-104</t>
  </si>
  <si>
    <t>CHK INLINE PVC IPS 3/4</t>
  </si>
  <si>
    <t>032888011045</t>
  </si>
  <si>
    <t>20032888011049</t>
  </si>
  <si>
    <t>40032888011043</t>
  </si>
  <si>
    <t>101-105</t>
  </si>
  <si>
    <t>CHK INLINE PVC IPS 1</t>
  </si>
  <si>
    <t>032888011052</t>
  </si>
  <si>
    <t>20032888011056</t>
  </si>
  <si>
    <t>40032888011050</t>
  </si>
  <si>
    <t>101-106</t>
  </si>
  <si>
    <t>CHK INLINE PVC IPS 1-1/4</t>
  </si>
  <si>
    <t>032888011069</t>
  </si>
  <si>
    <t>20032888011063</t>
  </si>
  <si>
    <t>40032888011067</t>
  </si>
  <si>
    <t>101-107</t>
  </si>
  <si>
    <t>CHK INLINE PVC IPS 1-1/2</t>
  </si>
  <si>
    <t>032888011076</t>
  </si>
  <si>
    <t>20032888011070</t>
  </si>
  <si>
    <t>40032888011074</t>
  </si>
  <si>
    <t>101-108</t>
  </si>
  <si>
    <t>CHK INLINE PVC IPS 2</t>
  </si>
  <si>
    <t>032888011083</t>
  </si>
  <si>
    <t>20032888011087</t>
  </si>
  <si>
    <t>40032888011081</t>
  </si>
  <si>
    <t>101-603</t>
  </si>
  <si>
    <t>6700WSCK</t>
  </si>
  <si>
    <t>CHECK VLV PVC SOLVNT 1/2</t>
  </si>
  <si>
    <t>032888016033</t>
  </si>
  <si>
    <t>20032888016037</t>
  </si>
  <si>
    <t>40032888016031</t>
  </si>
  <si>
    <t>101-604</t>
  </si>
  <si>
    <t>CHECK VLV PVC SOLVNT 3/4</t>
  </si>
  <si>
    <t>032888016040</t>
  </si>
  <si>
    <t>20032888016044</t>
  </si>
  <si>
    <t>40032888016048</t>
  </si>
  <si>
    <t>101-605</t>
  </si>
  <si>
    <t>CHECK VLV PVC SOLVNT 1</t>
  </si>
  <si>
    <t>032888016057</t>
  </si>
  <si>
    <t>20032888016051</t>
  </si>
  <si>
    <t>40032888016055</t>
  </si>
  <si>
    <t>101-606</t>
  </si>
  <si>
    <t>CHCK VLV PVC SLVNT 1-1/4</t>
  </si>
  <si>
    <t>032888016064</t>
  </si>
  <si>
    <t>20032888016068</t>
  </si>
  <si>
    <t>40032888016062</t>
  </si>
  <si>
    <t>101-607</t>
  </si>
  <si>
    <t>CHCK VLV PVC SLVNT 1-1/2</t>
  </si>
  <si>
    <t>032888016071</t>
  </si>
  <si>
    <t>20032888016075</t>
  </si>
  <si>
    <t>40032888016079</t>
  </si>
  <si>
    <t>101-608</t>
  </si>
  <si>
    <t>CHECK VLV PVC SOLVNT 2</t>
  </si>
  <si>
    <t>032888016088</t>
  </si>
  <si>
    <t>20032888016082</t>
  </si>
  <si>
    <t>40032888016086</t>
  </si>
  <si>
    <t>GATE VALVES</t>
  </si>
  <si>
    <t>100-202NL</t>
  </si>
  <si>
    <t>GVLV1025</t>
  </si>
  <si>
    <t>VLV GATE PRO 300 IPS 3/8</t>
  </si>
  <si>
    <t>032888118492</t>
  </si>
  <si>
    <t>20032888118496</t>
  </si>
  <si>
    <t>40032888118490</t>
  </si>
  <si>
    <t>100-203NL</t>
  </si>
  <si>
    <t>VLV GATE PRO 300 IPS 1/2</t>
  </si>
  <si>
    <t>032888118508</t>
  </si>
  <si>
    <t>20032888118502</t>
  </si>
  <si>
    <t>40032888118506</t>
  </si>
  <si>
    <t>100-204NL</t>
  </si>
  <si>
    <t>VLV GATE PRO 300 IPS 3/4</t>
  </si>
  <si>
    <t>032888118515</t>
  </si>
  <si>
    <t>20032888118519</t>
  </si>
  <si>
    <t>40032888118513</t>
  </si>
  <si>
    <t>100-205NL</t>
  </si>
  <si>
    <t>VLV GATE PRO 300 IPS 1</t>
  </si>
  <si>
    <t>032888118522</t>
  </si>
  <si>
    <t>20032888118526</t>
  </si>
  <si>
    <t>40032888118520</t>
  </si>
  <si>
    <t>100-206NL</t>
  </si>
  <si>
    <t>VLV GATE PRO  IPS 1-1/4</t>
  </si>
  <si>
    <t>032888118539</t>
  </si>
  <si>
    <t>20032888118533</t>
  </si>
  <si>
    <t>40032888118537</t>
  </si>
  <si>
    <t>100-207NL</t>
  </si>
  <si>
    <t>VLV GATE PRO  IPS 1-1/2</t>
  </si>
  <si>
    <t>032888118546</t>
  </si>
  <si>
    <t>20032888118540</t>
  </si>
  <si>
    <t>40032888118544</t>
  </si>
  <si>
    <t>100-208</t>
  </si>
  <si>
    <t>VLV GATE PRO 300 IPS 2</t>
  </si>
  <si>
    <t>032888002081</t>
  </si>
  <si>
    <t>20032888002085</t>
  </si>
  <si>
    <t>40032888002089</t>
  </si>
  <si>
    <t>100-001NL</t>
  </si>
  <si>
    <t>VLV GATE 200 WOG IPS 1/4</t>
  </si>
  <si>
    <t>032888118232</t>
  </si>
  <si>
    <t>20032888118236</t>
  </si>
  <si>
    <t>40032888118230</t>
  </si>
  <si>
    <t>100-002NL</t>
  </si>
  <si>
    <t>VLV GATE 200 WOG IPS 3/8</t>
  </si>
  <si>
    <t>032888118249</t>
  </si>
  <si>
    <t>20032888118243</t>
  </si>
  <si>
    <t>40032888118247</t>
  </si>
  <si>
    <t>100-003NL</t>
  </si>
  <si>
    <t>VLV GATE 200 WOG IPS 1/2</t>
  </si>
  <si>
    <t>032888158474</t>
  </si>
  <si>
    <t>20032888158478</t>
  </si>
  <si>
    <t>40032888158472</t>
  </si>
  <si>
    <t>100-004NL</t>
  </si>
  <si>
    <t>VLV GATE 200 WOG IPS 3/4</t>
  </si>
  <si>
    <t>032888158481</t>
  </si>
  <si>
    <t>20032888158485</t>
  </si>
  <si>
    <t>40032888158489</t>
  </si>
  <si>
    <t>100-005NL</t>
  </si>
  <si>
    <t>VLV GATE 200 WOG IPS 1</t>
  </si>
  <si>
    <t>032888158498</t>
  </si>
  <si>
    <t>20032888158492</t>
  </si>
  <si>
    <t>40032888158496</t>
  </si>
  <si>
    <t>100-006NL</t>
  </si>
  <si>
    <t>VLV GATE 200 IPS 1-1/4</t>
  </si>
  <si>
    <t>032888158504</t>
  </si>
  <si>
    <t>20032888158508</t>
  </si>
  <si>
    <t>40032888158502</t>
  </si>
  <si>
    <t>100-007NL</t>
  </si>
  <si>
    <t>VLV GATE 200  IPS 1-1/2</t>
  </si>
  <si>
    <t>032888158511</t>
  </si>
  <si>
    <t>20032888158515</t>
  </si>
  <si>
    <t>40032888158519</t>
  </si>
  <si>
    <t>100-008NL</t>
  </si>
  <si>
    <t>VLV GATE 200 IPS 2</t>
  </si>
  <si>
    <t>032888158528</t>
  </si>
  <si>
    <t>20032888158522</t>
  </si>
  <si>
    <t>40032888158526</t>
  </si>
  <si>
    <t>100-008</t>
  </si>
  <si>
    <t>032888000087</t>
  </si>
  <si>
    <t>20032888000081</t>
  </si>
  <si>
    <t>40032888000085</t>
  </si>
  <si>
    <t>100-009</t>
  </si>
  <si>
    <t>VLV GATE 200  IPS 2-1/2</t>
  </si>
  <si>
    <t>032888000094</t>
  </si>
  <si>
    <t>20032888000098</t>
  </si>
  <si>
    <t>40032888000092</t>
  </si>
  <si>
    <t>100-010</t>
  </si>
  <si>
    <t>VLV GATE 200 WOG IPS 3</t>
  </si>
  <si>
    <t>032888000100</t>
  </si>
  <si>
    <t>20032888000104</t>
  </si>
  <si>
    <t>40032888000108</t>
  </si>
  <si>
    <t>100-011</t>
  </si>
  <si>
    <t>VLV GATE 200 WOG IPS 4</t>
  </si>
  <si>
    <t>032888000117</t>
  </si>
  <si>
    <t>40032888000115</t>
  </si>
  <si>
    <t>100-403NL</t>
  </si>
  <si>
    <t>VLV GATE COMPACT IPS 1/2</t>
  </si>
  <si>
    <t>032888110380</t>
  </si>
  <si>
    <t>20032888110384</t>
  </si>
  <si>
    <t>100-404NL</t>
  </si>
  <si>
    <t>VLV GATE COMPACT IPS 3/4</t>
  </si>
  <si>
    <t>032888110397</t>
  </si>
  <si>
    <t>20032888110391</t>
  </si>
  <si>
    <t>100-405NL</t>
  </si>
  <si>
    <t>VLV GATE COMPACT IPS 1</t>
  </si>
  <si>
    <t>032888110403</t>
  </si>
  <si>
    <t>20032888110407</t>
  </si>
  <si>
    <t>100-406NL</t>
  </si>
  <si>
    <t>VLV GATE CMPCT IPS 1-1/4</t>
  </si>
  <si>
    <t>032888110786</t>
  </si>
  <si>
    <t>20032888110780</t>
  </si>
  <si>
    <t>100-407NL</t>
  </si>
  <si>
    <t>VLV GATE CMPCT IPS 1-1/2</t>
  </si>
  <si>
    <t>032888110793</t>
  </si>
  <si>
    <t>20032888110797</t>
  </si>
  <si>
    <t>100-408HC</t>
  </si>
  <si>
    <t>VLV GATE COMPACT IPS 2</t>
  </si>
  <si>
    <t>032888004085</t>
  </si>
  <si>
    <t>20032888303687</t>
  </si>
  <si>
    <t>100-453NL</t>
  </si>
  <si>
    <t>VLV GATE COMPACT CXC 1/2</t>
  </si>
  <si>
    <t>032888110410</t>
  </si>
  <si>
    <t>20032888110414</t>
  </si>
  <si>
    <t>100-454NL</t>
  </si>
  <si>
    <t>VLV GATE COMPACT CXC 3/4</t>
  </si>
  <si>
    <t>032888110427</t>
  </si>
  <si>
    <t>20032888110421</t>
  </si>
  <si>
    <t>100-455NL</t>
  </si>
  <si>
    <t>VLV GATE COMPACT CXC 1</t>
  </si>
  <si>
    <t>032888110434</t>
  </si>
  <si>
    <t>20032888110438</t>
  </si>
  <si>
    <t>100-502NL</t>
  </si>
  <si>
    <t>VLV GATE 200 WOG CXC 3/8</t>
  </si>
  <si>
    <t>032888119130</t>
  </si>
  <si>
    <t>20032888119134</t>
  </si>
  <si>
    <t>40032888119138</t>
  </si>
  <si>
    <t>100-503NL</t>
  </si>
  <si>
    <t>VLV GATE 200 WOG CXC 1/2</t>
  </si>
  <si>
    <t>032888158535</t>
  </si>
  <si>
    <t>20032888158539</t>
  </si>
  <si>
    <t>40032888158533</t>
  </si>
  <si>
    <t>100-504NL</t>
  </si>
  <si>
    <t>VLV GATE 200 WOG CXC 3/4</t>
  </si>
  <si>
    <t>032888158542</t>
  </si>
  <si>
    <t>20032888158546</t>
  </si>
  <si>
    <t>40032888158540</t>
  </si>
  <si>
    <t>100-505NL</t>
  </si>
  <si>
    <t>VLV GATE 200 WOG CXC 1</t>
  </si>
  <si>
    <t>032888158559</t>
  </si>
  <si>
    <t>20032888158553</t>
  </si>
  <si>
    <t>40032888158557</t>
  </si>
  <si>
    <t>100-506NL</t>
  </si>
  <si>
    <t>VLV GATE 200 CXC 1-1/4</t>
  </si>
  <si>
    <t>032888158566</t>
  </si>
  <si>
    <t>20032888158560</t>
  </si>
  <si>
    <t>40032888158564</t>
  </si>
  <si>
    <t>100-507NL</t>
  </si>
  <si>
    <t>VLV GATE 200 CXC 1-1/2</t>
  </si>
  <si>
    <t>032888158573</t>
  </si>
  <si>
    <t>20032888158577</t>
  </si>
  <si>
    <t>40032888158571</t>
  </si>
  <si>
    <t>100-508NL</t>
  </si>
  <si>
    <t>VLV GATE 200 WOG CXC 2</t>
  </si>
  <si>
    <t>032888158580</t>
  </si>
  <si>
    <t>20032888158584</t>
  </si>
  <si>
    <t>40032888158588</t>
  </si>
  <si>
    <t>100-703NL</t>
  </si>
  <si>
    <t>VLV GATE PRO 300 CXC1/2</t>
  </si>
  <si>
    <t>032888118553</t>
  </si>
  <si>
    <t>20032888118557</t>
  </si>
  <si>
    <t>40032888118551</t>
  </si>
  <si>
    <t>100-704NL</t>
  </si>
  <si>
    <t>VLV GATE PRO 300 CXC 3/4</t>
  </si>
  <si>
    <t>032888118577</t>
  </si>
  <si>
    <t>20032888118571</t>
  </si>
  <si>
    <t>40032888118575</t>
  </si>
  <si>
    <t>100-705NL</t>
  </si>
  <si>
    <t>VLV GATE PRO 300 CXC 1</t>
  </si>
  <si>
    <t>032888118560</t>
  </si>
  <si>
    <t>20032888118564</t>
  </si>
  <si>
    <t>40032888118568</t>
  </si>
  <si>
    <t>CHECK VALVES</t>
  </si>
  <si>
    <t>101-002NL</t>
  </si>
  <si>
    <t>CKVL1025</t>
  </si>
  <si>
    <t>CHECK SWING BRS IPS 3/8</t>
  </si>
  <si>
    <t>032888117990</t>
  </si>
  <si>
    <t>20032888117994</t>
  </si>
  <si>
    <t>40032888117998</t>
  </si>
  <si>
    <t>101-003NL</t>
  </si>
  <si>
    <t>CHECK SWING BRS IPS 1/2</t>
  </si>
  <si>
    <t>032888110441</t>
  </si>
  <si>
    <t>20032888110445</t>
  </si>
  <si>
    <t>101-004NL</t>
  </si>
  <si>
    <t>CHECK SWING BRS IPS 3/4</t>
  </si>
  <si>
    <t>032888110458</t>
  </si>
  <si>
    <t>20032888110452</t>
  </si>
  <si>
    <t>101-005NL</t>
  </si>
  <si>
    <t>CHECK SWING BRASS IPS 1</t>
  </si>
  <si>
    <t>032888119147</t>
  </si>
  <si>
    <t>20032888119141</t>
  </si>
  <si>
    <t>40032888119145</t>
  </si>
  <si>
    <t>101-006NL</t>
  </si>
  <si>
    <t>CHECK SWNG BRS IPS 1-1/4</t>
  </si>
  <si>
    <t>032888119154</t>
  </si>
  <si>
    <t>20032888119158</t>
  </si>
  <si>
    <t>40032888119152</t>
  </si>
  <si>
    <t>101-007NL</t>
  </si>
  <si>
    <t>CHECK SWNG BRS IPS 1-1/2</t>
  </si>
  <si>
    <t>032888119161</t>
  </si>
  <si>
    <t>20032888119165</t>
  </si>
  <si>
    <t>40032888119169</t>
  </si>
  <si>
    <t>101-008NL</t>
  </si>
  <si>
    <t>CHECK SWING BRASS IPS 2</t>
  </si>
  <si>
    <t>032888141872</t>
  </si>
  <si>
    <t>20032888141876</t>
  </si>
  <si>
    <t>40032888141870</t>
  </si>
  <si>
    <t>101-303NL</t>
  </si>
  <si>
    <t>CHECK IN LINE IPS 1/2</t>
  </si>
  <si>
    <t>032888118003</t>
  </si>
  <si>
    <t>40032888118001</t>
  </si>
  <si>
    <t>101-304NL</t>
  </si>
  <si>
    <t>CHECK IN LINE IPS 3/4 NL</t>
  </si>
  <si>
    <t>032888118010</t>
  </si>
  <si>
    <t>40032888118018</t>
  </si>
  <si>
    <t>101-305NL</t>
  </si>
  <si>
    <t>CHECK IN LINE IPS 1 NL</t>
  </si>
  <si>
    <t>032888118027</t>
  </si>
  <si>
    <t>40032888118025</t>
  </si>
  <si>
    <t>101-306NL</t>
  </si>
  <si>
    <t>CHECK IN LINE IPS 1-1/4</t>
  </si>
  <si>
    <t>032888118034</t>
  </si>
  <si>
    <t>40032888118032</t>
  </si>
  <si>
    <t>101-307NL</t>
  </si>
  <si>
    <t>CHECKINLINE IPS 1-1/2 NL</t>
  </si>
  <si>
    <t>032888118041</t>
  </si>
  <si>
    <t>40032888118049</t>
  </si>
  <si>
    <t>101-308NL</t>
  </si>
  <si>
    <t>CHECK LINE IPS 2</t>
  </si>
  <si>
    <t>032888181229</t>
  </si>
  <si>
    <t>20032888181223</t>
  </si>
  <si>
    <t>40032888181227</t>
  </si>
  <si>
    <t>101-343NL</t>
  </si>
  <si>
    <t>CHECK IN LINE CXC 1/2</t>
  </si>
  <si>
    <t>032888181236</t>
  </si>
  <si>
    <t>20032888181230</t>
  </si>
  <si>
    <t>40032888181234</t>
  </si>
  <si>
    <t>101-344NL</t>
  </si>
  <si>
    <t>CHECK IN LINE CXC 3/4</t>
  </si>
  <si>
    <t>032888181243</t>
  </si>
  <si>
    <t>20032888181247</t>
  </si>
  <si>
    <t>40032888181241</t>
  </si>
  <si>
    <t>101-345NL</t>
  </si>
  <si>
    <t>CHECK IN LINE CXC 1</t>
  </si>
  <si>
    <t>032888181250</t>
  </si>
  <si>
    <t>20032888181254</t>
  </si>
  <si>
    <t>40032888181258</t>
  </si>
  <si>
    <t>101-346NL</t>
  </si>
  <si>
    <t>CHECK IN LINE CXC 1-1/4</t>
  </si>
  <si>
    <t>032888181267</t>
  </si>
  <si>
    <t>20032888181261</t>
  </si>
  <si>
    <t>40032888181265</t>
  </si>
  <si>
    <t>101-347NL</t>
  </si>
  <si>
    <t>CHECKIINE CXC 1-1/2</t>
  </si>
  <si>
    <t>032888181274</t>
  </si>
  <si>
    <t>20032888181278</t>
  </si>
  <si>
    <t>40032888181272</t>
  </si>
  <si>
    <t>101-503NL</t>
  </si>
  <si>
    <t>CHECK SWING BRS CXC 1/2</t>
  </si>
  <si>
    <t>032888110809</t>
  </si>
  <si>
    <t>20032888110803</t>
  </si>
  <si>
    <t>101-504NL</t>
  </si>
  <si>
    <t>CHECK SWING BRS CXC 3/4</t>
  </si>
  <si>
    <t>032888110816</t>
  </si>
  <si>
    <t>20032888110810</t>
  </si>
  <si>
    <t>101-505NL</t>
  </si>
  <si>
    <t>CHECK SWING BRS CXC 1</t>
  </si>
  <si>
    <t>032888119185</t>
  </si>
  <si>
    <t>20032888119189</t>
  </si>
  <si>
    <t>40032588811912</t>
  </si>
  <si>
    <t>101-506NL</t>
  </si>
  <si>
    <t>CHECK SWNG BRS CXC 1-1/4</t>
  </si>
  <si>
    <t>032888119192</t>
  </si>
  <si>
    <t>20032888119196</t>
  </si>
  <si>
    <t>40032888119190</t>
  </si>
  <si>
    <t>101-507NL</t>
  </si>
  <si>
    <t>CHECK SWNG BRS CXC 1-1/2</t>
  </si>
  <si>
    <t>032888119208</t>
  </si>
  <si>
    <t>20032888119202</t>
  </si>
  <si>
    <t>40032888119206</t>
  </si>
  <si>
    <t>101-508NL</t>
  </si>
  <si>
    <t>CHECK SWING BRS CXC 2</t>
  </si>
  <si>
    <t>032888156838</t>
  </si>
  <si>
    <t>20032888156832</t>
  </si>
  <si>
    <t>40032888156836</t>
  </si>
  <si>
    <t>LOW PRESSURE VALVES</t>
  </si>
  <si>
    <t>102-003</t>
  </si>
  <si>
    <t>PVLV1025</t>
  </si>
  <si>
    <t>VLV BOILER DRAIN MIP 1/2</t>
  </si>
  <si>
    <t>032888020030</t>
  </si>
  <si>
    <t>20032888020034</t>
  </si>
  <si>
    <t>40032888020038</t>
  </si>
  <si>
    <t>102-003NL</t>
  </si>
  <si>
    <t>032888167216</t>
  </si>
  <si>
    <t>20032888167210</t>
  </si>
  <si>
    <t>40032888167214</t>
  </si>
  <si>
    <t>102-004NL</t>
  </si>
  <si>
    <t>VLV BOILER DRAIN MIP 3/4</t>
  </si>
  <si>
    <t>032888167223</t>
  </si>
  <si>
    <t>20032888167227</t>
  </si>
  <si>
    <t>40032888167221</t>
  </si>
  <si>
    <t>102-004</t>
  </si>
  <si>
    <t>032888020047</t>
  </si>
  <si>
    <t>20032888020041</t>
  </si>
  <si>
    <t>40032888020045</t>
  </si>
  <si>
    <t>102-053HN</t>
  </si>
  <si>
    <t>VLV QTR TURN BLR DRN 1/2</t>
  </si>
  <si>
    <t>032888000414</t>
  </si>
  <si>
    <t>40032888600636</t>
  </si>
  <si>
    <t>102-054HN</t>
  </si>
  <si>
    <t>VLV QTR TURN BLR DRN 3/4</t>
  </si>
  <si>
    <t>032888000421</t>
  </si>
  <si>
    <t>40032888600094</t>
  </si>
  <si>
    <t>102-103NL</t>
  </si>
  <si>
    <t>VLV BOILER DRAIN FIP 1/2</t>
  </si>
  <si>
    <t>032888167230</t>
  </si>
  <si>
    <t>20032888167234</t>
  </si>
  <si>
    <t>40032888167238</t>
  </si>
  <si>
    <t>102-104NL</t>
  </si>
  <si>
    <t>VLV BOILER DRAIN FIP 3/4</t>
  </si>
  <si>
    <t>032888167247</t>
  </si>
  <si>
    <t>20032888167241</t>
  </si>
  <si>
    <t>40032888167245</t>
  </si>
  <si>
    <t>102-103</t>
  </si>
  <si>
    <t>032888021037</t>
  </si>
  <si>
    <t>20032888021031</t>
  </si>
  <si>
    <t>40032888021035</t>
  </si>
  <si>
    <t>102-104</t>
  </si>
  <si>
    <t>032888021044</t>
  </si>
  <si>
    <t>20032888021048</t>
  </si>
  <si>
    <t>40032888021042</t>
  </si>
  <si>
    <t>102-202</t>
  </si>
  <si>
    <t>VLV WASH MACH FIP 1/2</t>
  </si>
  <si>
    <t>032888022027</t>
  </si>
  <si>
    <t>20032888022021</t>
  </si>
  <si>
    <t>40032888022025</t>
  </si>
  <si>
    <t>102-203</t>
  </si>
  <si>
    <t>VLV WSH MCH FRNT FIP 1/2</t>
  </si>
  <si>
    <t>032888022034</t>
  </si>
  <si>
    <t>20032888022038</t>
  </si>
  <si>
    <t>40032888022032</t>
  </si>
  <si>
    <t>102-209</t>
  </si>
  <si>
    <t>QTR TRN WSH MCH VLV 1/2</t>
  </si>
  <si>
    <t>032888022096</t>
  </si>
  <si>
    <t>20032888022090</t>
  </si>
  <si>
    <t>40032888022094</t>
  </si>
  <si>
    <t>102-210</t>
  </si>
  <si>
    <t>032888022102</t>
  </si>
  <si>
    <t>20032888022106</t>
  </si>
  <si>
    <t>40032888022100</t>
  </si>
  <si>
    <t>102-303</t>
  </si>
  <si>
    <t>VLV HOSE NO KINK MIP 1/2</t>
  </si>
  <si>
    <t>032888023031</t>
  </si>
  <si>
    <t>20032888023035</t>
  </si>
  <si>
    <t>40032888023039</t>
  </si>
  <si>
    <t>102-304</t>
  </si>
  <si>
    <t>VLV HOSE NO KINK MIP 3/4</t>
  </si>
  <si>
    <t>032888023048</t>
  </si>
  <si>
    <t>20032888023042</t>
  </si>
  <si>
    <t>40032888023046</t>
  </si>
  <si>
    <t>102-353HN</t>
  </si>
  <si>
    <t>VLV QTR TRN NO KINK M1/2</t>
  </si>
  <si>
    <t>032888000438</t>
  </si>
  <si>
    <t>40032888600155</t>
  </si>
  <si>
    <t>102-354HN</t>
  </si>
  <si>
    <t>VLV QTR TRN NO KINK M3/4</t>
  </si>
  <si>
    <t>032888000445</t>
  </si>
  <si>
    <t>40032888600162</t>
  </si>
  <si>
    <t>102-403</t>
  </si>
  <si>
    <t>VLV HOSE NO KINK FIP 1/2</t>
  </si>
  <si>
    <t>032888024038</t>
  </si>
  <si>
    <t>20032888024032</t>
  </si>
  <si>
    <t>40032888024036</t>
  </si>
  <si>
    <t>102-404</t>
  </si>
  <si>
    <t>VLV HOSE NO KINK FIP 3/4</t>
  </si>
  <si>
    <t>032888024045</t>
  </si>
  <si>
    <t>20032888024049</t>
  </si>
  <si>
    <t>40032888024043</t>
  </si>
  <si>
    <t>102-453HN</t>
  </si>
  <si>
    <t>VLV QTR TRN NO KINK F1/2</t>
  </si>
  <si>
    <t>032888000452</t>
  </si>
  <si>
    <t>40032888600179</t>
  </si>
  <si>
    <t>102-454HN</t>
  </si>
  <si>
    <t>VLV QTR TRN NO KINK F3/4</t>
  </si>
  <si>
    <t>032888000469</t>
  </si>
  <si>
    <t>40032888600186</t>
  </si>
  <si>
    <t>102-534</t>
  </si>
  <si>
    <t>VLV NO KINK SOL 1/2 &amp;3/4</t>
  </si>
  <si>
    <t>032888025349</t>
  </si>
  <si>
    <t>20032888025343</t>
  </si>
  <si>
    <t>40032888025347</t>
  </si>
  <si>
    <t>102-703</t>
  </si>
  <si>
    <t>VLV BLR DRN PRO MIP 1/2</t>
  </si>
  <si>
    <t>032888027039</t>
  </si>
  <si>
    <t>20032888027033</t>
  </si>
  <si>
    <t>40032888027037</t>
  </si>
  <si>
    <t>102-704</t>
  </si>
  <si>
    <t>VLV BD PRO 3/4M OR 1/2F</t>
  </si>
  <si>
    <t>032888027046</t>
  </si>
  <si>
    <t>20032888027040</t>
  </si>
  <si>
    <t>40032888027044</t>
  </si>
  <si>
    <t>102-803</t>
  </si>
  <si>
    <t>VLV BLR DRN PRO FIP 1/2</t>
  </si>
  <si>
    <t>032888028036</t>
  </si>
  <si>
    <t>20032888028030</t>
  </si>
  <si>
    <t>40032888028034</t>
  </si>
  <si>
    <t>102-804</t>
  </si>
  <si>
    <t>VLV BLR DRN PRO FIP 3/4</t>
  </si>
  <si>
    <t>032888028043</t>
  </si>
  <si>
    <t>20032888028047</t>
  </si>
  <si>
    <t>40032888028041</t>
  </si>
  <si>
    <t>102-816</t>
  </si>
  <si>
    <t>VLV WATER HTR DRN 1-1/4</t>
  </si>
  <si>
    <t>032888028166</t>
  </si>
  <si>
    <t>20032888028160</t>
  </si>
  <si>
    <t>40032888028164</t>
  </si>
  <si>
    <t>102-817</t>
  </si>
  <si>
    <t>VLV WATER HTR DRN 2-1/4</t>
  </si>
  <si>
    <t>032888028173</t>
  </si>
  <si>
    <t>20032888028177</t>
  </si>
  <si>
    <t>40032888028171</t>
  </si>
  <si>
    <t>103-003</t>
  </si>
  <si>
    <t>VLV HOSE BIBB IPS 1/2</t>
  </si>
  <si>
    <t>032888030039</t>
  </si>
  <si>
    <t>20032888030033</t>
  </si>
  <si>
    <t>40032888030037</t>
  </si>
  <si>
    <t>103-004</t>
  </si>
  <si>
    <t>VLV HOSE BIBB IPS 3/4</t>
  </si>
  <si>
    <t>032888030046</t>
  </si>
  <si>
    <t>20032888030040</t>
  </si>
  <si>
    <t>40032888030044</t>
  </si>
  <si>
    <t>103-013</t>
  </si>
  <si>
    <t>VLV HOSE BIBB PRO IPS1/2</t>
  </si>
  <si>
    <t>032888030138</t>
  </si>
  <si>
    <t>20032888030132</t>
  </si>
  <si>
    <t>40032888030136</t>
  </si>
  <si>
    <t>103-014</t>
  </si>
  <si>
    <t>VLV HOSE BIBB PRO IPS3/4</t>
  </si>
  <si>
    <t>032888030145</t>
  </si>
  <si>
    <t>20032888030149</t>
  </si>
  <si>
    <t>40032888030143</t>
  </si>
  <si>
    <t>103-023</t>
  </si>
  <si>
    <t>VLV HOSE BIB BALL IPS1/2</t>
  </si>
  <si>
    <t>032888030237</t>
  </si>
  <si>
    <t>20032888030231</t>
  </si>
  <si>
    <t>40032888030235</t>
  </si>
  <si>
    <t>103-053HN</t>
  </si>
  <si>
    <t>VLV QTR TRN HOSE BIB 1/2</t>
  </si>
  <si>
    <t>032888000391</t>
  </si>
  <si>
    <t>40032888600209</t>
  </si>
  <si>
    <t>103-054HN</t>
  </si>
  <si>
    <t>VLV QTR TRN HOSE BIB 3/4</t>
  </si>
  <si>
    <t>032888000407</t>
  </si>
  <si>
    <t>40032888600216</t>
  </si>
  <si>
    <t>104-401</t>
  </si>
  <si>
    <t>VLV FROST FREE 4 MIP 1/2</t>
  </si>
  <si>
    <t>032888147867</t>
  </si>
  <si>
    <t>40032888147865</t>
  </si>
  <si>
    <t>104-402</t>
  </si>
  <si>
    <t>VLV FROST FREE 6 MIP 1/2</t>
  </si>
  <si>
    <t>032888147874</t>
  </si>
  <si>
    <t>40032888147872</t>
  </si>
  <si>
    <t>104-513HC</t>
  </si>
  <si>
    <t>VLV FF ANTI SIP 6 MIP1/2</t>
  </si>
  <si>
    <t>032888045132</t>
  </si>
  <si>
    <t>20032888307937</t>
  </si>
  <si>
    <t>104-521HC</t>
  </si>
  <si>
    <t>VLV FF ANTI SIP 14MIP1/2</t>
  </si>
  <si>
    <t>032888045217</t>
  </si>
  <si>
    <t>20032888997992</t>
  </si>
  <si>
    <t>105-003NL</t>
  </si>
  <si>
    <t>VALVE STOP IPS 1/2</t>
  </si>
  <si>
    <t>032888110649</t>
  </si>
  <si>
    <t>20032888110643</t>
  </si>
  <si>
    <t>105-004NL</t>
  </si>
  <si>
    <t>VALVE STOP IPS 3/4</t>
  </si>
  <si>
    <t>032888110656</t>
  </si>
  <si>
    <t>20032888110650</t>
  </si>
  <si>
    <t>105-103NL</t>
  </si>
  <si>
    <t>VLV STOP&amp;WASTE IPS 1/2</t>
  </si>
  <si>
    <t>032888110663</t>
  </si>
  <si>
    <t>20032888110667</t>
  </si>
  <si>
    <t>105-104NL</t>
  </si>
  <si>
    <t>VLV STOP&amp;WASTE IPS 3/4</t>
  </si>
  <si>
    <t>032888110670</t>
  </si>
  <si>
    <t>20032888110674</t>
  </si>
  <si>
    <t>105-503NL</t>
  </si>
  <si>
    <t>VALVE STOP CXC 1/2</t>
  </si>
  <si>
    <t>032888110687</t>
  </si>
  <si>
    <t>20032888110681</t>
  </si>
  <si>
    <t>105-504NL</t>
  </si>
  <si>
    <t>VALVE STOP CXC 3/4</t>
  </si>
  <si>
    <t>032888110823</t>
  </si>
  <si>
    <t>40032888110821</t>
  </si>
  <si>
    <t>105-603NL</t>
  </si>
  <si>
    <t>VLV STOP WASTE CXC 1/2</t>
  </si>
  <si>
    <t>032888110694</t>
  </si>
  <si>
    <t>20032888110698</t>
  </si>
  <si>
    <t>105-604NL</t>
  </si>
  <si>
    <t>VLV STOP WASTE CXC 3/4</t>
  </si>
  <si>
    <t>032888110762</t>
  </si>
  <si>
    <t>20032888110766</t>
  </si>
  <si>
    <t>105-613NL</t>
  </si>
  <si>
    <t>VLV STOP WASTE COMP 1/2</t>
  </si>
  <si>
    <t>032888118652</t>
  </si>
  <si>
    <t>40032888118650</t>
  </si>
  <si>
    <t>100-803NL</t>
  </si>
  <si>
    <t>VLV GATE COMP X COMP 1/2</t>
  </si>
  <si>
    <t>032888117969</t>
  </si>
  <si>
    <t>20032888117963</t>
  </si>
  <si>
    <t>40032888117967</t>
  </si>
  <si>
    <t>100-804NL</t>
  </si>
  <si>
    <t>VLV GATE COMP X COMP 3/4</t>
  </si>
  <si>
    <t>032888117976</t>
  </si>
  <si>
    <t>20032888117970</t>
  </si>
  <si>
    <t>40032888117974</t>
  </si>
  <si>
    <t>107-023NL</t>
  </si>
  <si>
    <t>VLV BALL COMP X COMP 1/2</t>
  </si>
  <si>
    <t>032888110748</t>
  </si>
  <si>
    <t>20032888110742</t>
  </si>
  <si>
    <t>107-024NL</t>
  </si>
  <si>
    <t>VLV BALL COMP X COMP 3/4</t>
  </si>
  <si>
    <t>032888110755</t>
  </si>
  <si>
    <t>20032888110759</t>
  </si>
  <si>
    <t>107-025NL</t>
  </si>
  <si>
    <t>VLV BALL COMP X COMP 1</t>
  </si>
  <si>
    <t>032888118676</t>
  </si>
  <si>
    <t>20032888118670</t>
  </si>
  <si>
    <t>40032888118674</t>
  </si>
  <si>
    <t>105-783NL</t>
  </si>
  <si>
    <t>METER COUPLING 1/2</t>
  </si>
  <si>
    <t>032888118065</t>
  </si>
  <si>
    <t>20032888118069</t>
  </si>
  <si>
    <t>40032888118063</t>
  </si>
  <si>
    <t>105-784NL</t>
  </si>
  <si>
    <t>METER COUPLING 3/4</t>
  </si>
  <si>
    <t>032888118072</t>
  </si>
  <si>
    <t>20032888118076</t>
  </si>
  <si>
    <t>40032888118070</t>
  </si>
  <si>
    <t>105-785NL</t>
  </si>
  <si>
    <t>METER COUPLING 1</t>
  </si>
  <si>
    <t>032888118089</t>
  </si>
  <si>
    <t>20032888118083</t>
  </si>
  <si>
    <t>40032888118087</t>
  </si>
  <si>
    <t>106-001NL</t>
  </si>
  <si>
    <t>VALVE HARD SEAT 1/4</t>
  </si>
  <si>
    <t>032888118126</t>
  </si>
  <si>
    <t>20032888118120</t>
  </si>
  <si>
    <t>40032888118124</t>
  </si>
  <si>
    <t>106-002NL</t>
  </si>
  <si>
    <t>VALVE HARD SEAT 3/8</t>
  </si>
  <si>
    <t>032888118133</t>
  </si>
  <si>
    <t>20032888118137</t>
  </si>
  <si>
    <t>40032888118131</t>
  </si>
  <si>
    <t>106-003NL</t>
  </si>
  <si>
    <t>VALVE HARD SEAT 1/2</t>
  </si>
  <si>
    <t>032888118140</t>
  </si>
  <si>
    <t>20032888118144</t>
  </si>
  <si>
    <t>40032888118148</t>
  </si>
  <si>
    <t>106-004NL</t>
  </si>
  <si>
    <t>VALVE HARD SEAT 3/4</t>
  </si>
  <si>
    <t>032888118157</t>
  </si>
  <si>
    <t>20032888118151</t>
  </si>
  <si>
    <t>40032888118155</t>
  </si>
  <si>
    <t>106-005NL</t>
  </si>
  <si>
    <t>VALVE HARD SEAT 1</t>
  </si>
  <si>
    <t>032888118164</t>
  </si>
  <si>
    <t>20032888118168</t>
  </si>
  <si>
    <t>40032888118162</t>
  </si>
  <si>
    <t>106-006NL</t>
  </si>
  <si>
    <t>VALVE HARD SEAT 1-1/4</t>
  </si>
  <si>
    <t>032888118171</t>
  </si>
  <si>
    <t>20032888118175</t>
  </si>
  <si>
    <t>40032888118179</t>
  </si>
  <si>
    <t>106-007NL</t>
  </si>
  <si>
    <t>VALVE HARD SEAT 1-1/2</t>
  </si>
  <si>
    <t>032888118188</t>
  </si>
  <si>
    <t>20032888118182</t>
  </si>
  <si>
    <t>40032888118186</t>
  </si>
  <si>
    <t>108-003</t>
  </si>
  <si>
    <t>VLV SILLCOCK IPS 1/2</t>
  </si>
  <si>
    <t>032888080034</t>
  </si>
  <si>
    <t>20032888080038</t>
  </si>
  <si>
    <t>40032888080032</t>
  </si>
  <si>
    <t>108-004</t>
  </si>
  <si>
    <t>VLV SILLCOCK IPS 3/4</t>
  </si>
  <si>
    <t>032888080041</t>
  </si>
  <si>
    <t>20032888080045</t>
  </si>
  <si>
    <t>40032888080049</t>
  </si>
  <si>
    <t>108-013</t>
  </si>
  <si>
    <t>VLV SILLCOCK PRO IPS 1/2</t>
  </si>
  <si>
    <t>032888080133</t>
  </si>
  <si>
    <t>20032888080137</t>
  </si>
  <si>
    <t>40032888080131</t>
  </si>
  <si>
    <t>108-014</t>
  </si>
  <si>
    <t>VLV SILLCOCK PRO IPS 3/4</t>
  </si>
  <si>
    <t>032888080140</t>
  </si>
  <si>
    <t>20032888080144</t>
  </si>
  <si>
    <t>40032888080148</t>
  </si>
  <si>
    <t>108-053HN</t>
  </si>
  <si>
    <t>VLV QTR TURN SILCOCK 1/2</t>
  </si>
  <si>
    <t>032888000476</t>
  </si>
  <si>
    <t>40032888600452</t>
  </si>
  <si>
    <t>108-054HN</t>
  </si>
  <si>
    <t>VLV QTR TURN SILCOCK 3/4</t>
  </si>
  <si>
    <t>032888000483</t>
  </si>
  <si>
    <t>40032888600469</t>
  </si>
  <si>
    <t>108-103</t>
  </si>
  <si>
    <t>VLV GARDEN BENT NOSE 1/2</t>
  </si>
  <si>
    <t>032888081031</t>
  </si>
  <si>
    <t>20032888081035</t>
  </si>
  <si>
    <t>40032888081039</t>
  </si>
  <si>
    <t>108-104</t>
  </si>
  <si>
    <t>VLV GARDEN BENT NOSE 3/4</t>
  </si>
  <si>
    <t>032888081048</t>
  </si>
  <si>
    <t>20032888081042</t>
  </si>
  <si>
    <t>40032888081046</t>
  </si>
  <si>
    <t>108-105</t>
  </si>
  <si>
    <t>VLV GARDEN BENT NOSE 1</t>
  </si>
  <si>
    <t>032888081055</t>
  </si>
  <si>
    <t>20032888081059</t>
  </si>
  <si>
    <t>40032888081053</t>
  </si>
  <si>
    <t>108-503</t>
  </si>
  <si>
    <t>VLV SILLCOCK SOL 1/2&amp;3/4</t>
  </si>
  <si>
    <t>032888085039</t>
  </si>
  <si>
    <t>20032888085033</t>
  </si>
  <si>
    <t>40032888085037</t>
  </si>
  <si>
    <t>108-553HN</t>
  </si>
  <si>
    <t>VLV QTR TN SIL 1/2&amp; 3/4C</t>
  </si>
  <si>
    <t>032888000490</t>
  </si>
  <si>
    <t>40032888600520</t>
  </si>
  <si>
    <t>108-904</t>
  </si>
  <si>
    <t>VACUUM BRAKR HOSE TH 3/4</t>
  </si>
  <si>
    <t>032888089044</t>
  </si>
  <si>
    <t>20032888089048</t>
  </si>
  <si>
    <t>40032888089042</t>
  </si>
  <si>
    <t>108-904NL</t>
  </si>
  <si>
    <t>032888167278</t>
  </si>
  <si>
    <t>20032888167272</t>
  </si>
  <si>
    <t>40032888167276</t>
  </si>
  <si>
    <t>109-303</t>
  </si>
  <si>
    <t>VLV RAD STEAM ANGLE 1/2</t>
  </si>
  <si>
    <t>032888093034</t>
  </si>
  <si>
    <t>20032888093038</t>
  </si>
  <si>
    <t>40032888093032</t>
  </si>
  <si>
    <t>109-304</t>
  </si>
  <si>
    <t>VLV RAD STEAM ANGLE 3/4</t>
  </si>
  <si>
    <t>032888093041</t>
  </si>
  <si>
    <t>20032888093045</t>
  </si>
  <si>
    <t>40032888093049</t>
  </si>
  <si>
    <t>109-305</t>
  </si>
  <si>
    <t>VLV RAD STEAM ANGLE 1</t>
  </si>
  <si>
    <t>032888093058</t>
  </si>
  <si>
    <t>20032888093052</t>
  </si>
  <si>
    <t>40032888093056</t>
  </si>
  <si>
    <t>109-306</t>
  </si>
  <si>
    <t>VLV RAD STEAM AGL 1-1/4</t>
  </si>
  <si>
    <t>032888093065</t>
  </si>
  <si>
    <t>20032888093069</t>
  </si>
  <si>
    <t>40032888093063</t>
  </si>
  <si>
    <t>109-307</t>
  </si>
  <si>
    <t>VLV RAD STEAM AGL 1-1/2</t>
  </si>
  <si>
    <t>032888093072</t>
  </si>
  <si>
    <t>20032888093076</t>
  </si>
  <si>
    <t>40032888093070</t>
  </si>
  <si>
    <t>888-221RP</t>
  </si>
  <si>
    <t>CAP-LRG &amp; SML EL HANDLE</t>
  </si>
  <si>
    <t>032888146518</t>
  </si>
  <si>
    <t>20032888146512</t>
  </si>
  <si>
    <t>40032888146516</t>
  </si>
  <si>
    <t>889-558</t>
  </si>
  <si>
    <t>STEM CARTRIDGE  KIT 8</t>
  </si>
  <si>
    <t>032888895584</t>
  </si>
  <si>
    <t>40032888895582</t>
  </si>
  <si>
    <t>1/2 PRESS BV P X P FULL</t>
  </si>
  <si>
    <t>3/4 PRESS BV P X P FULL</t>
  </si>
  <si>
    <t>1 PRESS BV P X P FULL</t>
  </si>
  <si>
    <t>1-1/4 PRESS BV PXP FULL</t>
  </si>
  <si>
    <t>1-1/2 PRESS BV PXP FULL</t>
  </si>
  <si>
    <t>2 PRESS BV P X P FULL</t>
  </si>
  <si>
    <t>2-1/2 PRESS BV PXP FULL</t>
  </si>
  <si>
    <t>3 PRESS BV P X P FULL</t>
  </si>
  <si>
    <t>4 PRESS BV P X P FULL</t>
  </si>
  <si>
    <t>CLOSE OUT</t>
  </si>
  <si>
    <t>Effective December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</si>
</sst>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2" applyFont="1"/>
    <xf numFmtId="0" fontId="2" fillId="0" borderId="0" xfId="3"/>
    <xf numFmtId="0" fontId="5" fillId="0" borderId="0" xfId="4" applyFont="1"/>
    <xf numFmtId="0" fontId="2" fillId="0" borderId="0" xfId="2"/>
    <xf numFmtId="3" fontId="6" fillId="0" borderId="0" xfId="5" applyNumberFormat="1" applyFont="1" applyFill="1" applyAlignment="1">
      <alignment horizontal="right"/>
    </xf>
    <xf numFmtId="43" fontId="6" fillId="0" borderId="0" xfId="5" applyFont="1" applyFill="1" applyAlignment="1">
      <alignment horizontal="right"/>
    </xf>
    <xf numFmtId="0" fontId="6" fillId="0" borderId="0" xfId="3" applyFont="1"/>
    <xf numFmtId="165" fontId="7" fillId="0" borderId="2" xfId="3" applyNumberFormat="1" applyFont="1" applyBorder="1"/>
    <xf numFmtId="43" fontId="6" fillId="0" borderId="0" xfId="5" applyFont="1" applyFill="1" applyAlignment="1">
      <alignment horizontal="center"/>
    </xf>
    <xf numFmtId="166" fontId="5" fillId="0" borderId="0" xfId="1" applyNumberFormat="1" applyFont="1" applyFill="1"/>
    <xf numFmtId="3" fontId="6" fillId="0" borderId="0" xfId="3" applyNumberFormat="1" applyFont="1"/>
    <xf numFmtId="165" fontId="7" fillId="0" borderId="0" xfId="3" applyNumberFormat="1" applyFont="1"/>
    <xf numFmtId="0" fontId="8" fillId="0" borderId="0" xfId="4" applyFont="1" applyAlignment="1">
      <alignment horizontal="right"/>
    </xf>
    <xf numFmtId="0" fontId="9" fillId="0" borderId="4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10" fillId="2" borderId="5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/>
    </xf>
    <xf numFmtId="0" fontId="5" fillId="0" borderId="7" xfId="4" applyFont="1" applyBorder="1" applyAlignment="1">
      <alignment horizontal="left"/>
    </xf>
    <xf numFmtId="0" fontId="5" fillId="0" borderId="7" xfId="4" quotePrefix="1" applyFont="1" applyBorder="1"/>
    <xf numFmtId="12" fontId="5" fillId="0" borderId="7" xfId="4" quotePrefix="1" applyNumberFormat="1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left"/>
    </xf>
    <xf numFmtId="44" fontId="9" fillId="0" borderId="7" xfId="4" applyNumberFormat="1" applyFont="1" applyBorder="1" applyAlignment="1">
      <alignment horizontal="center"/>
    </xf>
    <xf numFmtId="44" fontId="5" fillId="0" borderId="7" xfId="6" applyFont="1" applyFill="1" applyBorder="1"/>
    <xf numFmtId="0" fontId="5" fillId="0" borderId="8" xfId="4" applyFont="1" applyBorder="1" applyAlignment="1">
      <alignment horizontal="left"/>
    </xf>
    <xf numFmtId="0" fontId="5" fillId="0" borderId="8" xfId="4" quotePrefix="1" applyFont="1" applyBorder="1"/>
    <xf numFmtId="12" fontId="5" fillId="0" borderId="8" xfId="4" quotePrefix="1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left"/>
    </xf>
    <xf numFmtId="44" fontId="9" fillId="0" borderId="8" xfId="4" applyNumberFormat="1" applyFont="1" applyBorder="1" applyAlignment="1">
      <alignment horizontal="center"/>
    </xf>
    <xf numFmtId="44" fontId="5" fillId="0" borderId="8" xfId="6" applyFont="1" applyFill="1" applyBorder="1"/>
    <xf numFmtId="0" fontId="5" fillId="0" borderId="4" xfId="4" applyFont="1" applyBorder="1" applyAlignment="1">
      <alignment horizontal="left"/>
    </xf>
    <xf numFmtId="0" fontId="5" fillId="0" borderId="4" xfId="4" quotePrefix="1" applyFont="1" applyBorder="1"/>
    <xf numFmtId="12" fontId="5" fillId="0" borderId="4" xfId="4" quotePrefix="1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1" fontId="11" fillId="0" borderId="4" xfId="0" applyNumberFormat="1" applyFont="1" applyBorder="1" applyAlignment="1">
      <alignment horizontal="left"/>
    </xf>
    <xf numFmtId="44" fontId="9" fillId="0" borderId="4" xfId="4" applyNumberFormat="1" applyFont="1" applyBorder="1" applyAlignment="1">
      <alignment horizontal="center"/>
    </xf>
    <xf numFmtId="44" fontId="5" fillId="0" borderId="4" xfId="6" applyFont="1" applyFill="1" applyBorder="1"/>
    <xf numFmtId="12" fontId="9" fillId="2" borderId="3" xfId="4" applyNumberFormat="1" applyFont="1" applyFill="1" applyBorder="1" applyAlignment="1">
      <alignment horizontal="center"/>
    </xf>
    <xf numFmtId="0" fontId="5" fillId="0" borderId="7" xfId="4" applyFont="1" applyBorder="1"/>
    <xf numFmtId="3" fontId="5" fillId="0" borderId="7" xfId="4" applyNumberFormat="1" applyFont="1" applyBorder="1"/>
    <xf numFmtId="4" fontId="5" fillId="0" borderId="7" xfId="4" applyNumberFormat="1" applyFont="1" applyBorder="1"/>
    <xf numFmtId="0" fontId="5" fillId="0" borderId="8" xfId="4" applyFont="1" applyBorder="1"/>
    <xf numFmtId="3" fontId="5" fillId="0" borderId="8" xfId="4" applyNumberFormat="1" applyFont="1" applyBorder="1"/>
    <xf numFmtId="4" fontId="5" fillId="0" borderId="8" xfId="4" applyNumberFormat="1" applyFont="1" applyBorder="1"/>
    <xf numFmtId="0" fontId="5" fillId="0" borderId="4" xfId="4" applyFont="1" applyBorder="1"/>
    <xf numFmtId="0" fontId="5" fillId="0" borderId="9" xfId="4" applyFont="1" applyBorder="1"/>
    <xf numFmtId="3" fontId="5" fillId="0" borderId="4" xfId="4" applyNumberFormat="1" applyFont="1" applyBorder="1"/>
    <xf numFmtId="4" fontId="5" fillId="0" borderId="4" xfId="4" applyNumberFormat="1" applyFont="1" applyBorder="1"/>
    <xf numFmtId="12" fontId="9" fillId="2" borderId="3" xfId="4" applyNumberFormat="1" applyFont="1" applyFill="1" applyBorder="1" applyAlignment="1">
      <alignment horizontal="left"/>
    </xf>
    <xf numFmtId="12" fontId="5" fillId="0" borderId="8" xfId="4" applyNumberFormat="1" applyFont="1" applyBorder="1" applyAlignment="1">
      <alignment horizontal="left"/>
    </xf>
    <xf numFmtId="12" fontId="5" fillId="0" borderId="4" xfId="4" applyNumberFormat="1" applyFont="1" applyBorder="1" applyAlignment="1">
      <alignment horizontal="left"/>
    </xf>
    <xf numFmtId="0" fontId="5" fillId="0" borderId="10" xfId="4" applyFont="1" applyBorder="1"/>
    <xf numFmtId="0" fontId="5" fillId="0" borderId="5" xfId="4" applyFont="1" applyBorder="1"/>
    <xf numFmtId="0" fontId="5" fillId="0" borderId="11" xfId="4" applyFont="1" applyBorder="1"/>
    <xf numFmtId="12" fontId="5" fillId="0" borderId="7" xfId="4" applyNumberFormat="1" applyFont="1" applyBorder="1" applyAlignment="1">
      <alignment horizontal="left"/>
    </xf>
    <xf numFmtId="12" fontId="5" fillId="0" borderId="9" xfId="4" applyNumberFormat="1" applyFont="1" applyBorder="1" applyAlignment="1">
      <alignment horizontal="left"/>
    </xf>
    <xf numFmtId="3" fontId="5" fillId="0" borderId="9" xfId="4" applyNumberFormat="1" applyFont="1" applyBorder="1"/>
    <xf numFmtId="4" fontId="5" fillId="0" borderId="9" xfId="4" applyNumberFormat="1" applyFont="1" applyBorder="1"/>
    <xf numFmtId="44" fontId="9" fillId="0" borderId="9" xfId="4" applyNumberFormat="1" applyFont="1" applyBorder="1" applyAlignment="1">
      <alignment horizontal="center"/>
    </xf>
    <xf numFmtId="44" fontId="5" fillId="0" borderId="9" xfId="6" applyFont="1" applyFill="1" applyBorder="1"/>
    <xf numFmtId="0" fontId="12" fillId="0" borderId="0" xfId="4" applyFont="1"/>
    <xf numFmtId="0" fontId="13" fillId="0" borderId="0" xfId="4" applyFont="1" applyAlignment="1">
      <alignment horizontal="right"/>
    </xf>
    <xf numFmtId="164" fontId="14" fillId="0" borderId="0" xfId="3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0" fontId="14" fillId="0" borderId="0" xfId="2" applyFont="1"/>
    <xf numFmtId="0" fontId="16" fillId="0" borderId="0" xfId="2" applyFont="1"/>
    <xf numFmtId="0" fontId="17" fillId="0" borderId="5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1" xfId="3" applyFont="1" applyBorder="1" applyAlignment="1">
      <alignment horizontal="right"/>
    </xf>
    <xf numFmtId="0" fontId="18" fillId="0" borderId="5" xfId="4" applyFont="1" applyBorder="1" applyAlignment="1">
      <alignment horizontal="right"/>
    </xf>
    <xf numFmtId="0" fontId="18" fillId="0" borderId="3" xfId="4" applyFont="1" applyBorder="1" applyAlignment="1">
      <alignment horizontal="right"/>
    </xf>
    <xf numFmtId="0" fontId="18" fillId="0" borderId="1" xfId="4" applyFont="1" applyBorder="1" applyAlignment="1">
      <alignment horizontal="right"/>
    </xf>
  </cellXfs>
  <cellStyles count="7">
    <cellStyle name="Comma 3 2" xfId="5" xr:uid="{A7365232-E814-48B1-9312-D15BD8AAFD78}"/>
    <cellStyle name="Currency" xfId="1" builtinId="4"/>
    <cellStyle name="Currency 2" xfId="6" xr:uid="{FF73AFB5-CA7F-4480-A284-E51A53A7CC5D}"/>
    <cellStyle name="Normal" xfId="0" builtinId="0"/>
    <cellStyle name="Normal 17 10" xfId="2" xr:uid="{A2E2E03F-0957-40F4-B03C-F648E021A747}"/>
    <cellStyle name="Normal 3" xfId="3" xr:uid="{F2DFDC6A-F723-4137-B23E-E93D44BF0C5D}"/>
    <cellStyle name="Normal 5" xfId="4" xr:uid="{B703275B-E885-4281-AAE3-8D9B2DA14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7ED0-6D9C-4890-A82E-8566B3E6E6A7}">
  <sheetPr>
    <pageSetUpPr fitToPage="1"/>
  </sheetPr>
  <dimension ref="A1:O345"/>
  <sheetViews>
    <sheetView tabSelected="1" zoomScale="85" zoomScaleNormal="85" workbookViewId="0">
      <pane ySplit="16" topLeftCell="A62" activePane="bottomLeft" state="frozen"/>
      <selection pane="bottomLeft" activeCell="M3" sqref="M3"/>
    </sheetView>
  </sheetViews>
  <sheetFormatPr defaultColWidth="9.26953125" defaultRowHeight="13" x14ac:dyDescent="0.3"/>
  <cols>
    <col min="1" max="1" width="12.54296875" style="3" customWidth="1"/>
    <col min="2" max="2" width="11.54296875" style="3" customWidth="1"/>
    <col min="3" max="3" width="17.453125" style="3" customWidth="1"/>
    <col min="4" max="4" width="9.54296875" style="3" bestFit="1" customWidth="1"/>
    <col min="5" max="5" width="33.1796875" style="3" bestFit="1" customWidth="1"/>
    <col min="6" max="6" width="12.54296875" style="3" customWidth="1"/>
    <col min="7" max="7" width="12.453125" style="3" customWidth="1"/>
    <col min="8" max="8" width="11.54296875" style="3" customWidth="1"/>
    <col min="9" max="9" width="14.7265625" style="3" customWidth="1"/>
    <col min="10" max="10" width="15.453125" style="3" bestFit="1" customWidth="1"/>
    <col min="11" max="11" width="14.7265625" style="3" customWidth="1"/>
    <col min="12" max="12" width="13.1796875" style="3" bestFit="1" customWidth="1"/>
    <col min="13" max="13" width="13" style="3" customWidth="1"/>
    <col min="14" max="14" width="12.81640625" style="3" bestFit="1" customWidth="1"/>
    <col min="15" max="15" width="10.7265625" style="3" bestFit="1" customWidth="1"/>
    <col min="16" max="16384" width="9.26953125" style="3"/>
  </cols>
  <sheetData>
    <row r="1" spans="1:14" ht="18" x14ac:dyDescent="0.4">
      <c r="A1" s="72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69" t="s">
        <v>1</v>
      </c>
    </row>
    <row r="2" spans="1:14" ht="18" x14ac:dyDescent="0.4">
      <c r="A2" s="73" t="s">
        <v>2</v>
      </c>
      <c r="B2" s="4"/>
      <c r="C2" s="4"/>
      <c r="D2" s="4"/>
      <c r="E2" s="4"/>
      <c r="F2" s="5"/>
      <c r="G2" s="5"/>
      <c r="H2" s="5"/>
      <c r="I2" s="6"/>
      <c r="J2" s="6"/>
      <c r="K2" s="6"/>
      <c r="L2" s="6"/>
      <c r="M2" s="70" t="s">
        <v>1567</v>
      </c>
    </row>
    <row r="3" spans="1:14" ht="18" x14ac:dyDescent="0.4">
      <c r="A3" s="7"/>
      <c r="B3" s="7"/>
      <c r="C3" s="7"/>
      <c r="D3" s="7"/>
      <c r="E3" s="6"/>
      <c r="F3" s="5"/>
      <c r="G3" s="5"/>
      <c r="H3" s="5"/>
      <c r="I3" s="6"/>
      <c r="J3" s="6"/>
      <c r="K3" s="6"/>
      <c r="L3" s="6"/>
      <c r="M3" s="70" t="s">
        <v>3</v>
      </c>
    </row>
    <row r="4" spans="1:14" ht="17.5" x14ac:dyDescent="0.35">
      <c r="A4" s="7"/>
      <c r="B4" s="7"/>
      <c r="C4" s="7"/>
      <c r="D4" s="7"/>
      <c r="E4" s="6"/>
      <c r="F4" s="5"/>
      <c r="G4" s="5"/>
      <c r="H4" s="5"/>
      <c r="I4" s="6"/>
      <c r="J4" s="6"/>
      <c r="K4" s="6"/>
      <c r="L4" s="6"/>
      <c r="M4" s="71" t="s">
        <v>4</v>
      </c>
    </row>
    <row r="5" spans="1:14" ht="15" customHeight="1" x14ac:dyDescent="0.3">
      <c r="A5" s="74" t="s">
        <v>5</v>
      </c>
      <c r="B5" s="75"/>
      <c r="C5" s="76"/>
      <c r="D5" s="8">
        <v>0</v>
      </c>
      <c r="E5" s="9"/>
      <c r="F5" s="5"/>
      <c r="G5" s="5"/>
      <c r="H5" s="5"/>
      <c r="I5" s="6"/>
      <c r="J5" s="6"/>
      <c r="K5" s="6"/>
      <c r="L5" s="6"/>
      <c r="M5" s="10"/>
    </row>
    <row r="6" spans="1:14" ht="15" customHeight="1" x14ac:dyDescent="0.3">
      <c r="A6" s="74" t="s">
        <v>6</v>
      </c>
      <c r="B6" s="75"/>
      <c r="C6" s="76"/>
      <c r="D6" s="8">
        <v>0</v>
      </c>
      <c r="E6" s="9"/>
      <c r="F6" s="11"/>
      <c r="G6" s="11"/>
      <c r="H6" s="11"/>
    </row>
    <row r="7" spans="1:14" ht="15" customHeight="1" x14ac:dyDescent="0.3">
      <c r="A7" s="74" t="s">
        <v>7</v>
      </c>
      <c r="B7" s="75"/>
      <c r="C7" s="76"/>
      <c r="D7" s="8">
        <v>0</v>
      </c>
      <c r="E7" s="9"/>
    </row>
    <row r="8" spans="1:14" ht="15" customHeight="1" x14ac:dyDescent="0.3">
      <c r="A8" s="77" t="s">
        <v>8</v>
      </c>
      <c r="B8" s="78"/>
      <c r="C8" s="79"/>
      <c r="D8" s="8">
        <v>0</v>
      </c>
      <c r="E8" s="9"/>
    </row>
    <row r="9" spans="1:14" ht="15" customHeight="1" x14ac:dyDescent="0.3">
      <c r="A9" s="77" t="s">
        <v>9</v>
      </c>
      <c r="B9" s="78"/>
      <c r="C9" s="79"/>
      <c r="D9" s="8">
        <v>0</v>
      </c>
      <c r="E9" s="9"/>
    </row>
    <row r="10" spans="1:14" ht="15" customHeight="1" x14ac:dyDescent="0.3">
      <c r="A10" s="77" t="s">
        <v>10</v>
      </c>
      <c r="B10" s="78"/>
      <c r="C10" s="79"/>
      <c r="D10" s="8">
        <v>0</v>
      </c>
      <c r="E10" s="9"/>
    </row>
    <row r="11" spans="1:14" ht="15" customHeight="1" x14ac:dyDescent="0.3">
      <c r="A11" s="77" t="s">
        <v>11</v>
      </c>
      <c r="B11" s="78"/>
      <c r="C11" s="79"/>
      <c r="D11" s="8">
        <v>0</v>
      </c>
      <c r="E11" s="9"/>
    </row>
    <row r="12" spans="1:14" ht="15" customHeight="1" x14ac:dyDescent="0.3">
      <c r="A12" s="77" t="s">
        <v>12</v>
      </c>
      <c r="B12" s="78"/>
      <c r="C12" s="79"/>
      <c r="D12" s="8">
        <v>0</v>
      </c>
      <c r="E12" s="9"/>
    </row>
    <row r="13" spans="1:14" ht="15" customHeight="1" x14ac:dyDescent="0.3">
      <c r="A13" s="77" t="s">
        <v>13</v>
      </c>
      <c r="B13" s="78"/>
      <c r="C13" s="79"/>
      <c r="D13" s="8">
        <v>0</v>
      </c>
      <c r="E13" s="9"/>
    </row>
    <row r="14" spans="1:14" x14ac:dyDescent="0.3">
      <c r="B14" s="12"/>
      <c r="C14" s="13"/>
      <c r="D14" s="12"/>
      <c r="E14" s="9"/>
    </row>
    <row r="15" spans="1:14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s="15" customFormat="1" x14ac:dyDescent="0.3">
      <c r="A16" s="14" t="s">
        <v>14</v>
      </c>
      <c r="B16" s="14" t="s">
        <v>15</v>
      </c>
      <c r="C16" s="14" t="s">
        <v>16</v>
      </c>
      <c r="D16" s="14" t="s">
        <v>17</v>
      </c>
      <c r="E16" s="14" t="s">
        <v>18</v>
      </c>
      <c r="F16" s="14" t="s">
        <v>19</v>
      </c>
      <c r="G16" s="14" t="s">
        <v>20</v>
      </c>
      <c r="H16" s="14" t="s">
        <v>21</v>
      </c>
      <c r="I16" s="14" t="s">
        <v>22</v>
      </c>
      <c r="J16" s="14" t="s">
        <v>23</v>
      </c>
      <c r="K16" s="14" t="s">
        <v>24</v>
      </c>
      <c r="L16" s="14" t="s">
        <v>25</v>
      </c>
      <c r="M16" s="14" t="s">
        <v>26</v>
      </c>
      <c r="N16" s="14" t="s">
        <v>27</v>
      </c>
    </row>
    <row r="17" spans="1:15" s="15" customFormat="1" ht="15.5" x14ac:dyDescent="0.35">
      <c r="A17" s="16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5" s="15" customFormat="1" x14ac:dyDescent="0.3">
      <c r="A18" s="19" t="s">
        <v>29</v>
      </c>
      <c r="B18" s="20" t="s">
        <v>30</v>
      </c>
      <c r="C18" s="19" t="s">
        <v>31</v>
      </c>
      <c r="D18" s="21">
        <v>0.5</v>
      </c>
      <c r="E18" s="22" t="s">
        <v>1557</v>
      </c>
      <c r="F18" s="23">
        <v>10</v>
      </c>
      <c r="G18" s="23">
        <v>120</v>
      </c>
      <c r="H18" s="24">
        <v>5400</v>
      </c>
      <c r="I18" s="25">
        <v>685768448334</v>
      </c>
      <c r="J18" s="25" t="s">
        <v>32</v>
      </c>
      <c r="K18" s="25" t="s">
        <v>33</v>
      </c>
      <c r="L18" s="23">
        <v>0.39700000000000002</v>
      </c>
      <c r="M18" s="26">
        <v>27.08</v>
      </c>
      <c r="N18" s="27">
        <f t="shared" ref="N18:N26" si="0">ROUND(M18*$D$5,4)</f>
        <v>0</v>
      </c>
    </row>
    <row r="19" spans="1:15" s="15" customFormat="1" ht="14.65" customHeight="1" x14ac:dyDescent="0.3">
      <c r="A19" s="28" t="s">
        <v>34</v>
      </c>
      <c r="B19" s="29" t="s">
        <v>30</v>
      </c>
      <c r="C19" s="28" t="s">
        <v>31</v>
      </c>
      <c r="D19" s="30">
        <v>0.75</v>
      </c>
      <c r="E19" s="31" t="s">
        <v>1558</v>
      </c>
      <c r="F19" s="32">
        <v>10</v>
      </c>
      <c r="G19" s="32">
        <v>60</v>
      </c>
      <c r="H19" s="33">
        <v>2880</v>
      </c>
      <c r="I19" s="34">
        <v>685768448341</v>
      </c>
      <c r="J19" s="34" t="s">
        <v>35</v>
      </c>
      <c r="K19" s="34" t="s">
        <v>36</v>
      </c>
      <c r="L19" s="32">
        <v>0.77200000000000002</v>
      </c>
      <c r="M19" s="35">
        <v>36.979999999999997</v>
      </c>
      <c r="N19" s="36">
        <f t="shared" si="0"/>
        <v>0</v>
      </c>
    </row>
    <row r="20" spans="1:15" s="15" customFormat="1" x14ac:dyDescent="0.3">
      <c r="A20" s="28" t="s">
        <v>37</v>
      </c>
      <c r="B20" s="29" t="s">
        <v>30</v>
      </c>
      <c r="C20" s="28" t="s">
        <v>31</v>
      </c>
      <c r="D20" s="30">
        <v>1</v>
      </c>
      <c r="E20" s="31" t="s">
        <v>1559</v>
      </c>
      <c r="F20" s="32">
        <v>6</v>
      </c>
      <c r="G20" s="32">
        <v>48</v>
      </c>
      <c r="H20" s="33">
        <v>2160</v>
      </c>
      <c r="I20" s="34">
        <v>685768448358</v>
      </c>
      <c r="J20" s="34" t="s">
        <v>38</v>
      </c>
      <c r="K20" s="34" t="s">
        <v>39</v>
      </c>
      <c r="L20" s="32">
        <v>1.036</v>
      </c>
      <c r="M20" s="35">
        <v>54.74</v>
      </c>
      <c r="N20" s="36">
        <f t="shared" si="0"/>
        <v>0</v>
      </c>
    </row>
    <row r="21" spans="1:15" s="15" customFormat="1" x14ac:dyDescent="0.3">
      <c r="A21" s="28" t="s">
        <v>40</v>
      </c>
      <c r="B21" s="29" t="s">
        <v>30</v>
      </c>
      <c r="C21" s="28" t="s">
        <v>31</v>
      </c>
      <c r="D21" s="30">
        <v>1.25</v>
      </c>
      <c r="E21" s="31" t="s">
        <v>1560</v>
      </c>
      <c r="F21" s="32">
        <v>4</v>
      </c>
      <c r="G21" s="32">
        <v>24</v>
      </c>
      <c r="H21" s="33">
        <v>1152</v>
      </c>
      <c r="I21" s="34">
        <v>685768448365</v>
      </c>
      <c r="J21" s="34" t="s">
        <v>41</v>
      </c>
      <c r="K21" s="34" t="s">
        <v>42</v>
      </c>
      <c r="L21" s="32">
        <v>1.5209999999999999</v>
      </c>
      <c r="M21" s="35">
        <v>82.53</v>
      </c>
      <c r="N21" s="36">
        <f t="shared" si="0"/>
        <v>0</v>
      </c>
    </row>
    <row r="22" spans="1:15" s="15" customFormat="1" x14ac:dyDescent="0.3">
      <c r="A22" s="28" t="s">
        <v>43</v>
      </c>
      <c r="B22" s="29" t="s">
        <v>30</v>
      </c>
      <c r="C22" s="28" t="s">
        <v>31</v>
      </c>
      <c r="D22" s="30">
        <v>1.5</v>
      </c>
      <c r="E22" s="31" t="s">
        <v>1561</v>
      </c>
      <c r="F22" s="32">
        <v>4</v>
      </c>
      <c r="G22" s="32">
        <v>24</v>
      </c>
      <c r="H22" s="32">
        <v>840</v>
      </c>
      <c r="I22" s="34">
        <v>685768448372</v>
      </c>
      <c r="J22" s="34" t="s">
        <v>44</v>
      </c>
      <c r="K22" s="34" t="s">
        <v>45</v>
      </c>
      <c r="L22" s="32">
        <v>2.1829999999999998</v>
      </c>
      <c r="M22" s="35">
        <v>142.97999999999999</v>
      </c>
      <c r="N22" s="36">
        <f t="shared" si="0"/>
        <v>0</v>
      </c>
    </row>
    <row r="23" spans="1:15" s="15" customFormat="1" x14ac:dyDescent="0.3">
      <c r="A23" s="28" t="s">
        <v>46</v>
      </c>
      <c r="B23" s="29" t="s">
        <v>30</v>
      </c>
      <c r="C23" s="28" t="s">
        <v>31</v>
      </c>
      <c r="D23" s="30">
        <v>2</v>
      </c>
      <c r="E23" s="31" t="s">
        <v>1562</v>
      </c>
      <c r="F23" s="32">
        <v>2</v>
      </c>
      <c r="G23" s="32">
        <v>12</v>
      </c>
      <c r="H23" s="32">
        <v>420</v>
      </c>
      <c r="I23" s="34">
        <v>685768448389</v>
      </c>
      <c r="J23" s="34" t="s">
        <v>47</v>
      </c>
      <c r="K23" s="34" t="s">
        <v>48</v>
      </c>
      <c r="L23" s="32">
        <v>4.0789999999999997</v>
      </c>
      <c r="M23" s="35">
        <v>187.24</v>
      </c>
      <c r="N23" s="36">
        <f t="shared" si="0"/>
        <v>0</v>
      </c>
    </row>
    <row r="24" spans="1:15" s="15" customFormat="1" x14ac:dyDescent="0.3">
      <c r="A24" s="28" t="s">
        <v>49</v>
      </c>
      <c r="B24" s="29" t="s">
        <v>30</v>
      </c>
      <c r="C24" s="28" t="s">
        <v>31</v>
      </c>
      <c r="D24" s="30">
        <v>2.5</v>
      </c>
      <c r="E24" s="31" t="s">
        <v>1563</v>
      </c>
      <c r="F24" s="32">
        <v>1</v>
      </c>
      <c r="G24" s="32">
        <v>6</v>
      </c>
      <c r="H24" s="32">
        <v>162</v>
      </c>
      <c r="I24" s="34">
        <v>685768448396</v>
      </c>
      <c r="J24" s="34" t="s">
        <v>50</v>
      </c>
      <c r="K24" s="34" t="s">
        <v>51</v>
      </c>
      <c r="L24" s="32">
        <v>8.3109999999999999</v>
      </c>
      <c r="M24" s="35">
        <v>477.61</v>
      </c>
      <c r="N24" s="36">
        <f t="shared" si="0"/>
        <v>0</v>
      </c>
    </row>
    <row r="25" spans="1:15" s="15" customFormat="1" x14ac:dyDescent="0.3">
      <c r="A25" s="28" t="s">
        <v>52</v>
      </c>
      <c r="B25" s="29" t="s">
        <v>30</v>
      </c>
      <c r="C25" s="28" t="s">
        <v>31</v>
      </c>
      <c r="D25" s="30">
        <v>3</v>
      </c>
      <c r="E25" s="31" t="s">
        <v>1564</v>
      </c>
      <c r="F25" s="32">
        <v>1</v>
      </c>
      <c r="G25" s="32">
        <v>3</v>
      </c>
      <c r="H25" s="32">
        <v>108</v>
      </c>
      <c r="I25" s="34">
        <v>685768448402</v>
      </c>
      <c r="J25" s="34" t="s">
        <v>53</v>
      </c>
      <c r="K25" s="34" t="s">
        <v>54</v>
      </c>
      <c r="L25" s="32">
        <v>12.125</v>
      </c>
      <c r="M25" s="35">
        <v>773.26</v>
      </c>
      <c r="N25" s="36">
        <f t="shared" si="0"/>
        <v>0</v>
      </c>
    </row>
    <row r="26" spans="1:15" s="15" customFormat="1" x14ac:dyDescent="0.3">
      <c r="A26" s="37" t="s">
        <v>55</v>
      </c>
      <c r="B26" s="38" t="s">
        <v>30</v>
      </c>
      <c r="C26" s="37" t="s">
        <v>31</v>
      </c>
      <c r="D26" s="39">
        <v>4</v>
      </c>
      <c r="E26" s="40" t="s">
        <v>1565</v>
      </c>
      <c r="F26" s="41">
        <v>1</v>
      </c>
      <c r="G26" s="41">
        <v>1</v>
      </c>
      <c r="H26" s="41">
        <v>81</v>
      </c>
      <c r="I26" s="42">
        <v>685768448419</v>
      </c>
      <c r="J26" s="42" t="s">
        <v>56</v>
      </c>
      <c r="K26" s="42" t="s">
        <v>57</v>
      </c>
      <c r="L26" s="41">
        <v>17.440000000000001</v>
      </c>
      <c r="M26" s="43">
        <v>1497.33</v>
      </c>
      <c r="N26" s="44">
        <f t="shared" si="0"/>
        <v>0</v>
      </c>
    </row>
    <row r="27" spans="1:15" s="15" customFormat="1" ht="15.5" x14ac:dyDescent="0.35">
      <c r="A27" s="16" t="s">
        <v>58</v>
      </c>
      <c r="B27" s="17"/>
      <c r="C27" s="17"/>
      <c r="D27" s="45"/>
      <c r="E27" s="17"/>
      <c r="F27" s="17"/>
      <c r="G27" s="17"/>
      <c r="H27" s="17"/>
      <c r="I27" s="17"/>
      <c r="J27" s="17" t="s">
        <v>59</v>
      </c>
      <c r="K27" s="17" t="s">
        <v>59</v>
      </c>
      <c r="L27" s="17"/>
      <c r="M27" s="17"/>
      <c r="N27" s="18"/>
    </row>
    <row r="28" spans="1:15" ht="14.5" x14ac:dyDescent="0.35">
      <c r="A28" s="46" t="s">
        <v>60</v>
      </c>
      <c r="B28" s="20" t="s">
        <v>61</v>
      </c>
      <c r="C28" s="46" t="s">
        <v>62</v>
      </c>
      <c r="D28" s="30">
        <v>0.25</v>
      </c>
      <c r="E28" s="46" t="s">
        <v>63</v>
      </c>
      <c r="F28" s="47">
        <v>15</v>
      </c>
      <c r="G28" s="47">
        <v>60</v>
      </c>
      <c r="H28" s="47">
        <v>5040</v>
      </c>
      <c r="I28" s="47" t="s">
        <v>64</v>
      </c>
      <c r="J28" s="47" t="s">
        <v>65</v>
      </c>
      <c r="K28" s="47" t="s">
        <v>66</v>
      </c>
      <c r="L28" s="48">
        <v>0.30423800000000001</v>
      </c>
      <c r="M28" s="26">
        <v>13.49</v>
      </c>
      <c r="N28" s="27">
        <f t="shared" ref="N28:N62" si="1">ROUND(M28*$D$6,4)</f>
        <v>0</v>
      </c>
      <c r="O28" s="68" t="s">
        <v>59</v>
      </c>
    </row>
    <row r="29" spans="1:15" ht="14.5" x14ac:dyDescent="0.35">
      <c r="A29" s="49" t="s">
        <v>67</v>
      </c>
      <c r="B29" s="20" t="s">
        <v>61</v>
      </c>
      <c r="C29" s="46" t="s">
        <v>62</v>
      </c>
      <c r="D29" s="30">
        <v>0.375</v>
      </c>
      <c r="E29" s="49" t="s">
        <v>68</v>
      </c>
      <c r="F29" s="50">
        <v>15</v>
      </c>
      <c r="G29" s="50">
        <v>60</v>
      </c>
      <c r="H29" s="50">
        <v>5040</v>
      </c>
      <c r="I29" s="50" t="s">
        <v>69</v>
      </c>
      <c r="J29" s="50" t="s">
        <v>70</v>
      </c>
      <c r="K29" s="50" t="s">
        <v>71</v>
      </c>
      <c r="L29" s="51">
        <v>0.313056</v>
      </c>
      <c r="M29" s="35">
        <v>13.8</v>
      </c>
      <c r="N29" s="36">
        <f t="shared" si="1"/>
        <v>0</v>
      </c>
      <c r="O29" s="68" t="s">
        <v>59</v>
      </c>
    </row>
    <row r="30" spans="1:15" ht="14.5" x14ac:dyDescent="0.35">
      <c r="A30" s="49" t="s">
        <v>72</v>
      </c>
      <c r="B30" s="20" t="s">
        <v>61</v>
      </c>
      <c r="C30" s="46" t="s">
        <v>62</v>
      </c>
      <c r="D30" s="30">
        <v>0.5</v>
      </c>
      <c r="E30" s="49" t="s">
        <v>73</v>
      </c>
      <c r="F30" s="50">
        <v>15</v>
      </c>
      <c r="G30" s="50">
        <v>60</v>
      </c>
      <c r="H30" s="50">
        <v>5040</v>
      </c>
      <c r="I30" s="50" t="s">
        <v>74</v>
      </c>
      <c r="J30" s="50" t="s">
        <v>75</v>
      </c>
      <c r="K30" s="50" t="s">
        <v>76</v>
      </c>
      <c r="L30" s="51">
        <v>0.454152</v>
      </c>
      <c r="M30" s="35">
        <v>16.22</v>
      </c>
      <c r="N30" s="36">
        <f t="shared" si="1"/>
        <v>0</v>
      </c>
      <c r="O30" s="68" t="s">
        <v>59</v>
      </c>
    </row>
    <row r="31" spans="1:15" ht="14.5" x14ac:dyDescent="0.35">
      <c r="A31" s="49" t="s">
        <v>77</v>
      </c>
      <c r="B31" s="20" t="s">
        <v>61</v>
      </c>
      <c r="C31" s="46" t="s">
        <v>62</v>
      </c>
      <c r="D31" s="30">
        <v>0.75</v>
      </c>
      <c r="E31" s="49" t="s">
        <v>78</v>
      </c>
      <c r="F31" s="50">
        <v>10</v>
      </c>
      <c r="G31" s="50">
        <v>60</v>
      </c>
      <c r="H31" s="50">
        <v>3360</v>
      </c>
      <c r="I31" s="50" t="s">
        <v>79</v>
      </c>
      <c r="J31" s="50" t="s">
        <v>80</v>
      </c>
      <c r="K31" s="50" t="s">
        <v>81</v>
      </c>
      <c r="L31" s="51">
        <v>0.76941300000000001</v>
      </c>
      <c r="M31" s="35">
        <v>26.29</v>
      </c>
      <c r="N31" s="36">
        <f t="shared" si="1"/>
        <v>0</v>
      </c>
      <c r="O31" s="68" t="s">
        <v>59</v>
      </c>
    </row>
    <row r="32" spans="1:15" ht="14.5" x14ac:dyDescent="0.35">
      <c r="A32" s="49" t="s">
        <v>82</v>
      </c>
      <c r="B32" s="20" t="s">
        <v>61</v>
      </c>
      <c r="C32" s="46" t="s">
        <v>62</v>
      </c>
      <c r="D32" s="30">
        <v>1</v>
      </c>
      <c r="E32" s="49" t="s">
        <v>83</v>
      </c>
      <c r="F32" s="50">
        <v>6</v>
      </c>
      <c r="G32" s="50">
        <v>24</v>
      </c>
      <c r="H32" s="50">
        <v>1920</v>
      </c>
      <c r="I32" s="50" t="s">
        <v>84</v>
      </c>
      <c r="J32" s="50" t="s">
        <v>85</v>
      </c>
      <c r="K32" s="50" t="s">
        <v>86</v>
      </c>
      <c r="L32" s="51">
        <v>1.1399999999999999</v>
      </c>
      <c r="M32" s="35">
        <v>41.3</v>
      </c>
      <c r="N32" s="36">
        <f t="shared" si="1"/>
        <v>0</v>
      </c>
      <c r="O32" s="68" t="s">
        <v>59</v>
      </c>
    </row>
    <row r="33" spans="1:15" ht="14.5" x14ac:dyDescent="0.35">
      <c r="A33" s="49" t="s">
        <v>87</v>
      </c>
      <c r="B33" s="20" t="s">
        <v>61</v>
      </c>
      <c r="C33" s="46" t="s">
        <v>62</v>
      </c>
      <c r="D33" s="30">
        <v>1.25</v>
      </c>
      <c r="E33" s="49" t="s">
        <v>88</v>
      </c>
      <c r="F33" s="50">
        <v>4</v>
      </c>
      <c r="G33" s="50">
        <v>16</v>
      </c>
      <c r="H33" s="50">
        <v>1280</v>
      </c>
      <c r="I33" s="50" t="s">
        <v>89</v>
      </c>
      <c r="J33" s="50" t="s">
        <v>90</v>
      </c>
      <c r="K33" s="50" t="s">
        <v>91</v>
      </c>
      <c r="L33" s="51">
        <v>1.78</v>
      </c>
      <c r="M33" s="35">
        <v>70.349999999999994</v>
      </c>
      <c r="N33" s="36">
        <f t="shared" si="1"/>
        <v>0</v>
      </c>
      <c r="O33" s="68" t="s">
        <v>59</v>
      </c>
    </row>
    <row r="34" spans="1:15" ht="14.5" x14ac:dyDescent="0.35">
      <c r="A34" s="49" t="s">
        <v>92</v>
      </c>
      <c r="B34" s="20" t="s">
        <v>61</v>
      </c>
      <c r="C34" s="46" t="s">
        <v>62</v>
      </c>
      <c r="D34" s="30">
        <v>1.5</v>
      </c>
      <c r="E34" s="49" t="s">
        <v>93</v>
      </c>
      <c r="F34" s="50">
        <v>2</v>
      </c>
      <c r="G34" s="50">
        <v>24</v>
      </c>
      <c r="H34" s="50">
        <v>864</v>
      </c>
      <c r="I34" s="50" t="s">
        <v>94</v>
      </c>
      <c r="J34" s="50" t="s">
        <v>95</v>
      </c>
      <c r="K34" s="50" t="s">
        <v>96</v>
      </c>
      <c r="L34" s="51">
        <v>2.31</v>
      </c>
      <c r="M34" s="35">
        <v>101.34</v>
      </c>
      <c r="N34" s="36">
        <f t="shared" si="1"/>
        <v>0</v>
      </c>
      <c r="O34" s="68" t="s">
        <v>59</v>
      </c>
    </row>
    <row r="35" spans="1:15" ht="14.5" x14ac:dyDescent="0.35">
      <c r="A35" s="49" t="s">
        <v>97</v>
      </c>
      <c r="B35" s="20" t="s">
        <v>61</v>
      </c>
      <c r="C35" s="46" t="s">
        <v>62</v>
      </c>
      <c r="D35" s="30">
        <v>2</v>
      </c>
      <c r="E35" s="49" t="s">
        <v>98</v>
      </c>
      <c r="F35" s="50">
        <v>2</v>
      </c>
      <c r="G35" s="50">
        <v>12</v>
      </c>
      <c r="H35" s="50">
        <v>576</v>
      </c>
      <c r="I35" s="50" t="s">
        <v>99</v>
      </c>
      <c r="J35" s="50" t="s">
        <v>100</v>
      </c>
      <c r="K35" s="50" t="s">
        <v>101</v>
      </c>
      <c r="L35" s="51">
        <v>3.5781019999999999</v>
      </c>
      <c r="M35" s="35">
        <v>147.66</v>
      </c>
      <c r="N35" s="36">
        <f t="shared" si="1"/>
        <v>0</v>
      </c>
      <c r="O35" s="68" t="s">
        <v>59</v>
      </c>
    </row>
    <row r="36" spans="1:15" ht="14.5" x14ac:dyDescent="0.35">
      <c r="A36" s="49" t="s">
        <v>102</v>
      </c>
      <c r="B36" s="20" t="s">
        <v>61</v>
      </c>
      <c r="C36" s="46" t="s">
        <v>62</v>
      </c>
      <c r="D36" s="30">
        <v>2.5</v>
      </c>
      <c r="E36" s="49" t="s">
        <v>103</v>
      </c>
      <c r="F36" s="50">
        <v>2</v>
      </c>
      <c r="G36" s="50">
        <v>6</v>
      </c>
      <c r="H36" s="50">
        <v>216</v>
      </c>
      <c r="I36" s="50" t="s">
        <v>104</v>
      </c>
      <c r="J36" s="50" t="s">
        <v>105</v>
      </c>
      <c r="K36" s="50" t="s">
        <v>106</v>
      </c>
      <c r="L36" s="51">
        <v>7.24</v>
      </c>
      <c r="M36" s="35">
        <v>339.33</v>
      </c>
      <c r="N36" s="36">
        <f t="shared" si="1"/>
        <v>0</v>
      </c>
      <c r="O36" s="68" t="s">
        <v>59</v>
      </c>
    </row>
    <row r="37" spans="1:15" ht="14.5" x14ac:dyDescent="0.35">
      <c r="A37" s="49" t="s">
        <v>107</v>
      </c>
      <c r="B37" s="20" t="s">
        <v>61</v>
      </c>
      <c r="C37" s="46" t="s">
        <v>62</v>
      </c>
      <c r="D37" s="30">
        <v>3</v>
      </c>
      <c r="E37" s="49" t="s">
        <v>108</v>
      </c>
      <c r="F37" s="50">
        <v>2</v>
      </c>
      <c r="G37" s="50">
        <v>4</v>
      </c>
      <c r="H37" s="50">
        <v>180</v>
      </c>
      <c r="I37" s="50" t="s">
        <v>109</v>
      </c>
      <c r="J37" s="50" t="s">
        <v>110</v>
      </c>
      <c r="K37" s="50" t="s">
        <v>111</v>
      </c>
      <c r="L37" s="51">
        <v>10.029999999999999</v>
      </c>
      <c r="M37" s="35">
        <v>443.58</v>
      </c>
      <c r="N37" s="36">
        <f t="shared" si="1"/>
        <v>0</v>
      </c>
      <c r="O37" s="68" t="s">
        <v>59</v>
      </c>
    </row>
    <row r="38" spans="1:15" ht="14.5" x14ac:dyDescent="0.35">
      <c r="A38" s="49" t="s">
        <v>112</v>
      </c>
      <c r="B38" s="20" t="s">
        <v>61</v>
      </c>
      <c r="C38" s="46" t="s">
        <v>62</v>
      </c>
      <c r="D38" s="30">
        <v>4</v>
      </c>
      <c r="E38" s="49" t="s">
        <v>113</v>
      </c>
      <c r="F38" s="50">
        <v>1</v>
      </c>
      <c r="G38" s="50">
        <v>2</v>
      </c>
      <c r="H38" s="50">
        <v>72</v>
      </c>
      <c r="I38" s="50" t="s">
        <v>114</v>
      </c>
      <c r="J38" s="50" t="s">
        <v>115</v>
      </c>
      <c r="K38" s="50" t="s">
        <v>116</v>
      </c>
      <c r="L38" s="51">
        <v>19.286038999999999</v>
      </c>
      <c r="M38" s="35">
        <v>858.12</v>
      </c>
      <c r="N38" s="36">
        <f t="shared" si="1"/>
        <v>0</v>
      </c>
      <c r="O38" s="68" t="s">
        <v>59</v>
      </c>
    </row>
    <row r="39" spans="1:15" ht="14.5" x14ac:dyDescent="0.35">
      <c r="A39" s="49" t="s">
        <v>117</v>
      </c>
      <c r="B39" s="20" t="s">
        <v>61</v>
      </c>
      <c r="C39" s="46" t="s">
        <v>62</v>
      </c>
      <c r="D39" s="30">
        <v>0.5</v>
      </c>
      <c r="E39" s="49" t="s">
        <v>73</v>
      </c>
      <c r="F39" s="50">
        <v>15</v>
      </c>
      <c r="G39" s="50">
        <v>60</v>
      </c>
      <c r="H39" s="50">
        <v>5040</v>
      </c>
      <c r="I39" s="50" t="s">
        <v>118</v>
      </c>
      <c r="J39" s="50" t="s">
        <v>119</v>
      </c>
      <c r="K39" s="50" t="s">
        <v>120</v>
      </c>
      <c r="L39" s="51">
        <v>0.454152</v>
      </c>
      <c r="M39" s="35">
        <v>18.510000000000002</v>
      </c>
      <c r="N39" s="36">
        <f t="shared" si="1"/>
        <v>0</v>
      </c>
      <c r="O39" s="68" t="s">
        <v>59</v>
      </c>
    </row>
    <row r="40" spans="1:15" ht="14.5" x14ac:dyDescent="0.35">
      <c r="A40" s="49" t="s">
        <v>121</v>
      </c>
      <c r="B40" s="20" t="s">
        <v>61</v>
      </c>
      <c r="C40" s="46" t="s">
        <v>62</v>
      </c>
      <c r="D40" s="30">
        <v>0.75</v>
      </c>
      <c r="E40" s="49" t="s">
        <v>78</v>
      </c>
      <c r="F40" s="50">
        <v>10</v>
      </c>
      <c r="G40" s="50">
        <v>60</v>
      </c>
      <c r="H40" s="50">
        <v>3360</v>
      </c>
      <c r="I40" s="50" t="s">
        <v>122</v>
      </c>
      <c r="J40" s="50" t="s">
        <v>123</v>
      </c>
      <c r="K40" s="50" t="s">
        <v>124</v>
      </c>
      <c r="L40" s="51">
        <v>0.76941300000000001</v>
      </c>
      <c r="M40" s="35">
        <v>31</v>
      </c>
      <c r="N40" s="36">
        <f t="shared" si="1"/>
        <v>0</v>
      </c>
      <c r="O40" s="68" t="s">
        <v>59</v>
      </c>
    </row>
    <row r="41" spans="1:15" ht="14.5" x14ac:dyDescent="0.35">
      <c r="A41" s="49" t="s">
        <v>125</v>
      </c>
      <c r="B41" s="20" t="s">
        <v>61</v>
      </c>
      <c r="C41" s="46" t="s">
        <v>62</v>
      </c>
      <c r="D41" s="30">
        <v>1</v>
      </c>
      <c r="E41" s="49" t="s">
        <v>83</v>
      </c>
      <c r="F41" s="50">
        <v>6</v>
      </c>
      <c r="G41" s="50">
        <v>24</v>
      </c>
      <c r="H41" s="50">
        <v>1920</v>
      </c>
      <c r="I41" s="50" t="s">
        <v>126</v>
      </c>
      <c r="J41" s="50" t="s">
        <v>127</v>
      </c>
      <c r="K41" s="50" t="s">
        <v>128</v>
      </c>
      <c r="L41" s="51">
        <v>1.1399999999999999</v>
      </c>
      <c r="M41" s="35">
        <v>48.31</v>
      </c>
      <c r="N41" s="36">
        <f t="shared" si="1"/>
        <v>0</v>
      </c>
      <c r="O41" s="68" t="s">
        <v>59</v>
      </c>
    </row>
    <row r="42" spans="1:15" ht="14.5" x14ac:dyDescent="0.35">
      <c r="A42" s="49" t="s">
        <v>129</v>
      </c>
      <c r="B42" s="29" t="s">
        <v>130</v>
      </c>
      <c r="C42" s="46" t="s">
        <v>62</v>
      </c>
      <c r="D42" s="30">
        <v>0.5</v>
      </c>
      <c r="E42" s="49" t="s">
        <v>131</v>
      </c>
      <c r="F42" s="50">
        <v>15</v>
      </c>
      <c r="G42" s="50">
        <v>60</v>
      </c>
      <c r="H42" s="50">
        <v>5040</v>
      </c>
      <c r="I42" s="50" t="s">
        <v>132</v>
      </c>
      <c r="J42" s="50" t="s">
        <v>133</v>
      </c>
      <c r="K42" s="50" t="s">
        <v>134</v>
      </c>
      <c r="L42" s="51">
        <v>0.40344600000000003</v>
      </c>
      <c r="M42" s="35">
        <v>14.75</v>
      </c>
      <c r="N42" s="36">
        <f t="shared" si="1"/>
        <v>0</v>
      </c>
      <c r="O42" s="68" t="s">
        <v>59</v>
      </c>
    </row>
    <row r="43" spans="1:15" ht="14.5" x14ac:dyDescent="0.35">
      <c r="A43" s="49" t="s">
        <v>135</v>
      </c>
      <c r="B43" s="29" t="s">
        <v>130</v>
      </c>
      <c r="C43" s="46" t="s">
        <v>62</v>
      </c>
      <c r="D43" s="30">
        <v>0.75</v>
      </c>
      <c r="E43" s="49" t="s">
        <v>136</v>
      </c>
      <c r="F43" s="50">
        <v>10</v>
      </c>
      <c r="G43" s="50">
        <v>60</v>
      </c>
      <c r="H43" s="50">
        <v>3360</v>
      </c>
      <c r="I43" s="50" t="s">
        <v>137</v>
      </c>
      <c r="J43" s="50" t="s">
        <v>138</v>
      </c>
      <c r="K43" s="50" t="s">
        <v>139</v>
      </c>
      <c r="L43" s="51">
        <v>0.69225099999999995</v>
      </c>
      <c r="M43" s="35">
        <v>25.27</v>
      </c>
      <c r="N43" s="36">
        <f t="shared" si="1"/>
        <v>0</v>
      </c>
      <c r="O43" s="68" t="s">
        <v>59</v>
      </c>
    </row>
    <row r="44" spans="1:15" ht="14.5" x14ac:dyDescent="0.35">
      <c r="A44" s="49" t="s">
        <v>140</v>
      </c>
      <c r="B44" s="29" t="s">
        <v>130</v>
      </c>
      <c r="C44" s="46" t="s">
        <v>62</v>
      </c>
      <c r="D44" s="30">
        <v>1</v>
      </c>
      <c r="E44" s="49" t="s">
        <v>141</v>
      </c>
      <c r="F44" s="50">
        <v>6</v>
      </c>
      <c r="G44" s="50">
        <v>24</v>
      </c>
      <c r="H44" s="50">
        <v>1920</v>
      </c>
      <c r="I44" s="50" t="s">
        <v>142</v>
      </c>
      <c r="J44" s="50" t="s">
        <v>143</v>
      </c>
      <c r="K44" s="50" t="s">
        <v>144</v>
      </c>
      <c r="L44" s="51">
        <v>1.0516049999999999</v>
      </c>
      <c r="M44" s="35">
        <v>40.869999999999997</v>
      </c>
      <c r="N44" s="36">
        <f t="shared" si="1"/>
        <v>0</v>
      </c>
      <c r="O44" s="68" t="s">
        <v>59</v>
      </c>
    </row>
    <row r="45" spans="1:15" ht="14.5" x14ac:dyDescent="0.35">
      <c r="A45" s="49" t="s">
        <v>145</v>
      </c>
      <c r="B45" s="29" t="s">
        <v>130</v>
      </c>
      <c r="C45" s="46" t="s">
        <v>62</v>
      </c>
      <c r="D45" s="30">
        <v>1.25</v>
      </c>
      <c r="E45" s="49" t="s">
        <v>146</v>
      </c>
      <c r="F45" s="50">
        <v>4</v>
      </c>
      <c r="G45" s="50">
        <v>16</v>
      </c>
      <c r="H45" s="50">
        <v>1024</v>
      </c>
      <c r="I45" s="50" t="s">
        <v>147</v>
      </c>
      <c r="J45" s="50" t="s">
        <v>148</v>
      </c>
      <c r="K45" s="50" t="s">
        <v>149</v>
      </c>
      <c r="L45" s="51">
        <v>1.61</v>
      </c>
      <c r="M45" s="35">
        <v>72.25</v>
      </c>
      <c r="N45" s="36">
        <f t="shared" si="1"/>
        <v>0</v>
      </c>
      <c r="O45" s="68" t="s">
        <v>59</v>
      </c>
    </row>
    <row r="46" spans="1:15" ht="14.5" x14ac:dyDescent="0.35">
      <c r="A46" s="49" t="s">
        <v>150</v>
      </c>
      <c r="B46" s="29" t="s">
        <v>130</v>
      </c>
      <c r="C46" s="46" t="s">
        <v>62</v>
      </c>
      <c r="D46" s="30">
        <v>1.5</v>
      </c>
      <c r="E46" s="49" t="s">
        <v>151</v>
      </c>
      <c r="F46" s="50">
        <v>2</v>
      </c>
      <c r="G46" s="50">
        <v>24</v>
      </c>
      <c r="H46" s="50">
        <v>576</v>
      </c>
      <c r="I46" s="50" t="s">
        <v>152</v>
      </c>
      <c r="J46" s="50" t="s">
        <v>153</v>
      </c>
      <c r="K46" s="50" t="s">
        <v>154</v>
      </c>
      <c r="L46" s="51">
        <v>2.23</v>
      </c>
      <c r="M46" s="35">
        <v>101.05</v>
      </c>
      <c r="N46" s="36">
        <f t="shared" si="1"/>
        <v>0</v>
      </c>
      <c r="O46" s="68" t="s">
        <v>59</v>
      </c>
    </row>
    <row r="47" spans="1:15" ht="14.5" x14ac:dyDescent="0.35">
      <c r="A47" s="49" t="s">
        <v>155</v>
      </c>
      <c r="B47" s="29" t="s">
        <v>130</v>
      </c>
      <c r="C47" s="46" t="s">
        <v>62</v>
      </c>
      <c r="D47" s="30">
        <v>2</v>
      </c>
      <c r="E47" s="49" t="s">
        <v>156</v>
      </c>
      <c r="F47" s="50">
        <v>2</v>
      </c>
      <c r="G47" s="50">
        <v>12</v>
      </c>
      <c r="H47" s="50">
        <v>432</v>
      </c>
      <c r="I47" s="50" t="s">
        <v>157</v>
      </c>
      <c r="J47" s="50" t="s">
        <v>158</v>
      </c>
      <c r="K47" s="50" t="s">
        <v>159</v>
      </c>
      <c r="L47" s="51">
        <v>3.58</v>
      </c>
      <c r="M47" s="35">
        <v>155.5</v>
      </c>
      <c r="N47" s="36">
        <f t="shared" si="1"/>
        <v>0</v>
      </c>
      <c r="O47" s="68" t="s">
        <v>59</v>
      </c>
    </row>
    <row r="48" spans="1:15" ht="14.5" x14ac:dyDescent="0.35">
      <c r="A48" s="49" t="s">
        <v>160</v>
      </c>
      <c r="B48" s="29" t="s">
        <v>130</v>
      </c>
      <c r="C48" s="46" t="s">
        <v>62</v>
      </c>
      <c r="D48" s="30">
        <v>2.5</v>
      </c>
      <c r="E48" s="49" t="s">
        <v>161</v>
      </c>
      <c r="F48" s="50">
        <v>2</v>
      </c>
      <c r="G48" s="50">
        <v>6</v>
      </c>
      <c r="H48" s="50">
        <v>216</v>
      </c>
      <c r="I48" s="50" t="s">
        <v>162</v>
      </c>
      <c r="J48" s="50" t="s">
        <v>163</v>
      </c>
      <c r="K48" s="50" t="s">
        <v>164</v>
      </c>
      <c r="L48" s="51">
        <v>6.77</v>
      </c>
      <c r="M48" s="35">
        <v>328.76</v>
      </c>
      <c r="N48" s="36">
        <f t="shared" si="1"/>
        <v>0</v>
      </c>
      <c r="O48" s="68" t="s">
        <v>59</v>
      </c>
    </row>
    <row r="49" spans="1:15" ht="14.5" x14ac:dyDescent="0.35">
      <c r="A49" s="49" t="s">
        <v>165</v>
      </c>
      <c r="B49" s="29" t="s">
        <v>130</v>
      </c>
      <c r="C49" s="46" t="s">
        <v>62</v>
      </c>
      <c r="D49" s="30">
        <v>3</v>
      </c>
      <c r="E49" s="49" t="s">
        <v>166</v>
      </c>
      <c r="F49" s="50">
        <v>2</v>
      </c>
      <c r="G49" s="50">
        <v>4</v>
      </c>
      <c r="H49" s="50">
        <v>144</v>
      </c>
      <c r="I49" s="50" t="s">
        <v>167</v>
      </c>
      <c r="J49" s="50" t="s">
        <v>168</v>
      </c>
      <c r="K49" s="50" t="s">
        <v>169</v>
      </c>
      <c r="L49" s="51">
        <v>9.41</v>
      </c>
      <c r="M49" s="35">
        <v>432.51</v>
      </c>
      <c r="N49" s="36">
        <f t="shared" si="1"/>
        <v>0</v>
      </c>
      <c r="O49" s="68" t="s">
        <v>59</v>
      </c>
    </row>
    <row r="50" spans="1:15" ht="14.5" x14ac:dyDescent="0.35">
      <c r="A50" s="49" t="s">
        <v>170</v>
      </c>
      <c r="B50" s="29" t="s">
        <v>130</v>
      </c>
      <c r="C50" s="46" t="s">
        <v>62</v>
      </c>
      <c r="D50" s="39">
        <v>4</v>
      </c>
      <c r="E50" s="49" t="s">
        <v>171</v>
      </c>
      <c r="F50" s="50">
        <v>1</v>
      </c>
      <c r="G50" s="50">
        <v>2</v>
      </c>
      <c r="H50" s="50">
        <v>72</v>
      </c>
      <c r="I50" s="50" t="s">
        <v>172</v>
      </c>
      <c r="J50" s="50" t="s">
        <v>173</v>
      </c>
      <c r="K50" s="50" t="s">
        <v>174</v>
      </c>
      <c r="L50" s="51">
        <v>18.7</v>
      </c>
      <c r="M50" s="35">
        <v>802.23</v>
      </c>
      <c r="N50" s="36">
        <f t="shared" si="1"/>
        <v>0</v>
      </c>
      <c r="O50" s="68" t="s">
        <v>59</v>
      </c>
    </row>
    <row r="51" spans="1:15" ht="14.5" x14ac:dyDescent="0.35">
      <c r="A51" s="49" t="s">
        <v>175</v>
      </c>
      <c r="B51" s="29" t="s">
        <v>176</v>
      </c>
      <c r="C51" s="46" t="s">
        <v>62</v>
      </c>
      <c r="D51" s="30">
        <v>0.5</v>
      </c>
      <c r="E51" s="49" t="s">
        <v>177</v>
      </c>
      <c r="F51" s="50">
        <v>15</v>
      </c>
      <c r="G51" s="50">
        <v>60</v>
      </c>
      <c r="H51" s="50">
        <v>3240</v>
      </c>
      <c r="I51" s="50" t="s">
        <v>178</v>
      </c>
      <c r="J51" s="50" t="s">
        <v>179</v>
      </c>
      <c r="K51" s="50" t="s">
        <v>180</v>
      </c>
      <c r="L51" s="51">
        <v>0.43210599999999999</v>
      </c>
      <c r="M51" s="35">
        <v>17.8</v>
      </c>
      <c r="N51" s="36">
        <f t="shared" si="1"/>
        <v>0</v>
      </c>
      <c r="O51" s="68" t="s">
        <v>59</v>
      </c>
    </row>
    <row r="52" spans="1:15" ht="14.5" x14ac:dyDescent="0.35">
      <c r="A52" s="49" t="s">
        <v>181</v>
      </c>
      <c r="B52" s="29" t="s">
        <v>176</v>
      </c>
      <c r="C52" s="46" t="s">
        <v>62</v>
      </c>
      <c r="D52" s="30">
        <v>0.75</v>
      </c>
      <c r="E52" s="49" t="s">
        <v>182</v>
      </c>
      <c r="F52" s="50">
        <v>10</v>
      </c>
      <c r="G52" s="50">
        <v>60</v>
      </c>
      <c r="H52" s="50">
        <v>2880</v>
      </c>
      <c r="I52" s="50" t="s">
        <v>183</v>
      </c>
      <c r="J52" s="50" t="s">
        <v>184</v>
      </c>
      <c r="K52" s="50" t="s">
        <v>185</v>
      </c>
      <c r="L52" s="51">
        <v>0.72532099999999999</v>
      </c>
      <c r="M52" s="35">
        <v>25.21</v>
      </c>
      <c r="N52" s="36">
        <f t="shared" si="1"/>
        <v>0</v>
      </c>
      <c r="O52" s="68" t="s">
        <v>59</v>
      </c>
    </row>
    <row r="53" spans="1:15" ht="14.5" x14ac:dyDescent="0.35">
      <c r="A53" s="49" t="s">
        <v>186</v>
      </c>
      <c r="B53" s="29" t="s">
        <v>176</v>
      </c>
      <c r="C53" s="46" t="s">
        <v>62</v>
      </c>
      <c r="D53" s="30">
        <v>1</v>
      </c>
      <c r="E53" s="49" t="s">
        <v>187</v>
      </c>
      <c r="F53" s="50">
        <v>6</v>
      </c>
      <c r="G53" s="50">
        <v>24</v>
      </c>
      <c r="H53" s="50">
        <v>1440</v>
      </c>
      <c r="I53" s="50" t="s">
        <v>188</v>
      </c>
      <c r="J53" s="50" t="s">
        <v>189</v>
      </c>
      <c r="K53" s="50" t="s">
        <v>190</v>
      </c>
      <c r="L53" s="51">
        <v>1.07</v>
      </c>
      <c r="M53" s="35">
        <v>45.05</v>
      </c>
      <c r="N53" s="36">
        <f t="shared" si="1"/>
        <v>0</v>
      </c>
      <c r="O53" s="68" t="s">
        <v>59</v>
      </c>
    </row>
    <row r="54" spans="1:15" ht="14.5" x14ac:dyDescent="0.35">
      <c r="A54" s="49" t="s">
        <v>191</v>
      </c>
      <c r="B54" s="20" t="s">
        <v>192</v>
      </c>
      <c r="C54" s="46" t="s">
        <v>62</v>
      </c>
      <c r="D54" s="30">
        <v>0.5</v>
      </c>
      <c r="E54" s="49" t="s">
        <v>193</v>
      </c>
      <c r="F54" s="50">
        <v>15</v>
      </c>
      <c r="G54" s="50">
        <v>60</v>
      </c>
      <c r="H54" s="50">
        <v>3240</v>
      </c>
      <c r="I54" s="50" t="s">
        <v>194</v>
      </c>
      <c r="J54" s="50" t="s">
        <v>195</v>
      </c>
      <c r="K54" s="50" t="s">
        <v>196</v>
      </c>
      <c r="L54" s="51">
        <v>0.50485899999999995</v>
      </c>
      <c r="M54" s="35">
        <v>19.21</v>
      </c>
      <c r="N54" s="36">
        <f t="shared" si="1"/>
        <v>0</v>
      </c>
      <c r="O54" s="68" t="s">
        <v>59</v>
      </c>
    </row>
    <row r="55" spans="1:15" ht="14.5" x14ac:dyDescent="0.35">
      <c r="A55" s="49" t="s">
        <v>197</v>
      </c>
      <c r="B55" s="20" t="s">
        <v>192</v>
      </c>
      <c r="C55" s="46" t="s">
        <v>62</v>
      </c>
      <c r="D55" s="30">
        <v>0.75</v>
      </c>
      <c r="E55" s="49" t="s">
        <v>198</v>
      </c>
      <c r="F55" s="50">
        <v>10</v>
      </c>
      <c r="G55" s="50">
        <v>60</v>
      </c>
      <c r="H55" s="50">
        <v>2880</v>
      </c>
      <c r="I55" s="50" t="s">
        <v>199</v>
      </c>
      <c r="J55" s="50" t="s">
        <v>200</v>
      </c>
      <c r="K55" s="50" t="s">
        <v>201</v>
      </c>
      <c r="L55" s="51">
        <v>0.80027800000000004</v>
      </c>
      <c r="M55" s="35">
        <v>30.74</v>
      </c>
      <c r="N55" s="36">
        <f t="shared" si="1"/>
        <v>0</v>
      </c>
      <c r="O55" s="68" t="s">
        <v>59</v>
      </c>
    </row>
    <row r="56" spans="1:15" ht="14.5" x14ac:dyDescent="0.35">
      <c r="A56" s="49" t="s">
        <v>202</v>
      </c>
      <c r="B56" s="20" t="s">
        <v>192</v>
      </c>
      <c r="C56" s="46" t="s">
        <v>62</v>
      </c>
      <c r="D56" s="30">
        <v>1</v>
      </c>
      <c r="E56" s="49" t="s">
        <v>203</v>
      </c>
      <c r="F56" s="50">
        <v>6</v>
      </c>
      <c r="G56" s="50">
        <v>24</v>
      </c>
      <c r="H56" s="50">
        <v>1440</v>
      </c>
      <c r="I56" s="50" t="s">
        <v>204</v>
      </c>
      <c r="J56" s="50" t="s">
        <v>205</v>
      </c>
      <c r="K56" s="50" t="s">
        <v>206</v>
      </c>
      <c r="L56" s="51">
        <v>1.18</v>
      </c>
      <c r="M56" s="35">
        <v>47.07</v>
      </c>
      <c r="N56" s="36">
        <f t="shared" si="1"/>
        <v>0</v>
      </c>
      <c r="O56" s="68" t="s">
        <v>59</v>
      </c>
    </row>
    <row r="57" spans="1:15" ht="14.5" x14ac:dyDescent="0.35">
      <c r="A57" s="49" t="s">
        <v>207</v>
      </c>
      <c r="B57" s="29" t="s">
        <v>208</v>
      </c>
      <c r="C57" s="46" t="s">
        <v>62</v>
      </c>
      <c r="D57" s="30">
        <v>0.5</v>
      </c>
      <c r="E57" s="49" t="s">
        <v>209</v>
      </c>
      <c r="F57" s="50">
        <v>10</v>
      </c>
      <c r="G57" s="50">
        <v>100</v>
      </c>
      <c r="H57" s="50">
        <v>3200</v>
      </c>
      <c r="I57" s="50" t="s">
        <v>210</v>
      </c>
      <c r="J57" s="50" t="s">
        <v>211</v>
      </c>
      <c r="K57" s="50" t="s">
        <v>212</v>
      </c>
      <c r="L57" s="51">
        <v>0.61</v>
      </c>
      <c r="M57" s="35">
        <v>29.43</v>
      </c>
      <c r="N57" s="36">
        <f t="shared" si="1"/>
        <v>0</v>
      </c>
      <c r="O57" s="68" t="s">
        <v>59</v>
      </c>
    </row>
    <row r="58" spans="1:15" ht="14.5" x14ac:dyDescent="0.35">
      <c r="A58" s="49" t="s">
        <v>213</v>
      </c>
      <c r="B58" s="29" t="s">
        <v>208</v>
      </c>
      <c r="C58" s="46" t="s">
        <v>62</v>
      </c>
      <c r="D58" s="30">
        <v>0.75</v>
      </c>
      <c r="E58" s="49" t="s">
        <v>214</v>
      </c>
      <c r="F58" s="50">
        <v>10</v>
      </c>
      <c r="G58" s="50">
        <v>60</v>
      </c>
      <c r="H58" s="50">
        <v>2160</v>
      </c>
      <c r="I58" s="50" t="s">
        <v>215</v>
      </c>
      <c r="J58" s="50" t="s">
        <v>216</v>
      </c>
      <c r="K58" s="50" t="s">
        <v>217</v>
      </c>
      <c r="L58" s="51">
        <v>0.89</v>
      </c>
      <c r="M58" s="35">
        <v>39.18</v>
      </c>
      <c r="N58" s="36">
        <f t="shared" si="1"/>
        <v>0</v>
      </c>
      <c r="O58" s="68" t="s">
        <v>59</v>
      </c>
    </row>
    <row r="59" spans="1:15" ht="14.5" x14ac:dyDescent="0.35">
      <c r="A59" s="49" t="s">
        <v>218</v>
      </c>
      <c r="B59" s="29" t="s">
        <v>208</v>
      </c>
      <c r="C59" s="46" t="s">
        <v>62</v>
      </c>
      <c r="D59" s="30">
        <v>1</v>
      </c>
      <c r="E59" s="49" t="s">
        <v>219</v>
      </c>
      <c r="F59" s="50">
        <v>6</v>
      </c>
      <c r="G59" s="50">
        <v>36</v>
      </c>
      <c r="H59" s="50">
        <v>1296</v>
      </c>
      <c r="I59" s="50" t="s">
        <v>220</v>
      </c>
      <c r="J59" s="50" t="s">
        <v>221</v>
      </c>
      <c r="K59" s="50" t="s">
        <v>222</v>
      </c>
      <c r="L59" s="51">
        <v>1.28</v>
      </c>
      <c r="M59" s="35">
        <v>72.900000000000006</v>
      </c>
      <c r="N59" s="36">
        <f t="shared" si="1"/>
        <v>0</v>
      </c>
      <c r="O59" s="68" t="s">
        <v>59</v>
      </c>
    </row>
    <row r="60" spans="1:15" ht="14.5" x14ac:dyDescent="0.35">
      <c r="A60" s="49" t="s">
        <v>223</v>
      </c>
      <c r="B60" s="29" t="s">
        <v>208</v>
      </c>
      <c r="C60" s="46" t="s">
        <v>62</v>
      </c>
      <c r="D60" s="30">
        <v>0.5</v>
      </c>
      <c r="E60" s="49" t="s">
        <v>224</v>
      </c>
      <c r="F60" s="50">
        <v>10</v>
      </c>
      <c r="G60" s="50">
        <v>100</v>
      </c>
      <c r="H60" s="50">
        <v>3200</v>
      </c>
      <c r="I60" s="50" t="s">
        <v>225</v>
      </c>
      <c r="J60" s="50" t="s">
        <v>226</v>
      </c>
      <c r="K60" s="50" t="s">
        <v>227</v>
      </c>
      <c r="L60" s="51">
        <v>0.56999999999999995</v>
      </c>
      <c r="M60" s="35">
        <v>27.44</v>
      </c>
      <c r="N60" s="36">
        <f t="shared" si="1"/>
        <v>0</v>
      </c>
      <c r="O60" s="68" t="s">
        <v>59</v>
      </c>
    </row>
    <row r="61" spans="1:15" ht="14.5" x14ac:dyDescent="0.35">
      <c r="A61" s="49" t="s">
        <v>228</v>
      </c>
      <c r="B61" s="29" t="s">
        <v>208</v>
      </c>
      <c r="C61" s="46" t="s">
        <v>62</v>
      </c>
      <c r="D61" s="30">
        <v>0.75</v>
      </c>
      <c r="E61" s="49" t="s">
        <v>229</v>
      </c>
      <c r="F61" s="50">
        <v>10</v>
      </c>
      <c r="G61" s="50">
        <v>60</v>
      </c>
      <c r="H61" s="50">
        <v>2160</v>
      </c>
      <c r="I61" s="50" t="s">
        <v>230</v>
      </c>
      <c r="J61" s="50" t="s">
        <v>231</v>
      </c>
      <c r="K61" s="50" t="s">
        <v>232</v>
      </c>
      <c r="L61" s="51">
        <v>0.83</v>
      </c>
      <c r="M61" s="35">
        <v>36.630000000000003</v>
      </c>
      <c r="N61" s="36">
        <f t="shared" si="1"/>
        <v>0</v>
      </c>
      <c r="O61" s="68" t="s">
        <v>59</v>
      </c>
    </row>
    <row r="62" spans="1:15" ht="14.5" x14ac:dyDescent="0.35">
      <c r="A62" s="52" t="s">
        <v>233</v>
      </c>
      <c r="B62" s="29" t="s">
        <v>208</v>
      </c>
      <c r="C62" s="53" t="s">
        <v>62</v>
      </c>
      <c r="D62" s="30">
        <v>1</v>
      </c>
      <c r="E62" s="52" t="s">
        <v>234</v>
      </c>
      <c r="F62" s="54">
        <v>6</v>
      </c>
      <c r="G62" s="54">
        <v>36</v>
      </c>
      <c r="H62" s="54">
        <v>1296</v>
      </c>
      <c r="I62" s="54" t="s">
        <v>235</v>
      </c>
      <c r="J62" s="54" t="s">
        <v>236</v>
      </c>
      <c r="K62" s="54" t="s">
        <v>237</v>
      </c>
      <c r="L62" s="55">
        <v>1.21</v>
      </c>
      <c r="M62" s="43">
        <v>67.849999999999994</v>
      </c>
      <c r="N62" s="44">
        <f t="shared" si="1"/>
        <v>0</v>
      </c>
      <c r="O62" s="68" t="s">
        <v>59</v>
      </c>
    </row>
    <row r="63" spans="1:15" s="15" customFormat="1" ht="15.5" x14ac:dyDescent="0.35">
      <c r="A63" s="16" t="s">
        <v>238</v>
      </c>
      <c r="B63" s="17"/>
      <c r="C63" s="17"/>
      <c r="D63" s="56"/>
      <c r="E63" s="17"/>
      <c r="F63" s="17"/>
      <c r="G63" s="17"/>
      <c r="H63" s="17"/>
      <c r="I63" s="17"/>
      <c r="J63" s="17" t="s">
        <v>59</v>
      </c>
      <c r="K63" s="17" t="s">
        <v>59</v>
      </c>
      <c r="L63" s="17"/>
      <c r="M63" s="17"/>
      <c r="N63" s="18"/>
      <c r="O63" s="68" t="s">
        <v>59</v>
      </c>
    </row>
    <row r="64" spans="1:15" ht="14.5" x14ac:dyDescent="0.35">
      <c r="A64" s="46" t="s">
        <v>239</v>
      </c>
      <c r="B64" s="20" t="s">
        <v>240</v>
      </c>
      <c r="C64" s="46" t="s">
        <v>241</v>
      </c>
      <c r="D64" s="30">
        <v>0.5</v>
      </c>
      <c r="E64" s="46" t="s">
        <v>242</v>
      </c>
      <c r="F64" s="46">
        <v>10</v>
      </c>
      <c r="G64" s="46">
        <v>120</v>
      </c>
      <c r="H64" s="46">
        <v>7200</v>
      </c>
      <c r="I64" s="46" t="s">
        <v>243</v>
      </c>
      <c r="J64" s="46" t="s">
        <v>244</v>
      </c>
      <c r="K64" s="46" t="s">
        <v>245</v>
      </c>
      <c r="L64" s="46">
        <v>0.27</v>
      </c>
      <c r="M64" s="26">
        <v>11.35</v>
      </c>
      <c r="N64" s="27">
        <f t="shared" ref="N64:N72" si="2">ROUND(M64*$D$7,4)</f>
        <v>0</v>
      </c>
      <c r="O64" s="68" t="s">
        <v>59</v>
      </c>
    </row>
    <row r="65" spans="1:15" ht="14.5" x14ac:dyDescent="0.35">
      <c r="A65" s="49" t="s">
        <v>246</v>
      </c>
      <c r="B65" s="29" t="s">
        <v>240</v>
      </c>
      <c r="C65" s="46" t="s">
        <v>241</v>
      </c>
      <c r="D65" s="30">
        <v>0.75</v>
      </c>
      <c r="E65" s="49" t="s">
        <v>247</v>
      </c>
      <c r="F65" s="49">
        <v>10</v>
      </c>
      <c r="G65" s="49">
        <v>80</v>
      </c>
      <c r="H65" s="49">
        <v>4800</v>
      </c>
      <c r="I65" s="49" t="s">
        <v>248</v>
      </c>
      <c r="J65" s="49" t="s">
        <v>249</v>
      </c>
      <c r="K65" s="49" t="s">
        <v>250</v>
      </c>
      <c r="L65" s="49">
        <v>0.40799999999999997</v>
      </c>
      <c r="M65" s="35">
        <v>16.809999999999999</v>
      </c>
      <c r="N65" s="36">
        <f t="shared" si="2"/>
        <v>0</v>
      </c>
      <c r="O65" s="68" t="s">
        <v>59</v>
      </c>
    </row>
    <row r="66" spans="1:15" ht="14.5" x14ac:dyDescent="0.35">
      <c r="A66" s="49" t="s">
        <v>251</v>
      </c>
      <c r="B66" s="29" t="s">
        <v>240</v>
      </c>
      <c r="C66" s="46" t="s">
        <v>241</v>
      </c>
      <c r="D66" s="30">
        <v>1</v>
      </c>
      <c r="E66" s="49" t="s">
        <v>252</v>
      </c>
      <c r="F66" s="49">
        <v>6</v>
      </c>
      <c r="G66" s="49">
        <v>48</v>
      </c>
      <c r="H66" s="49">
        <v>3072</v>
      </c>
      <c r="I66" s="49" t="s">
        <v>253</v>
      </c>
      <c r="J66" s="49" t="s">
        <v>254</v>
      </c>
      <c r="K66" s="49" t="s">
        <v>255</v>
      </c>
      <c r="L66" s="49">
        <v>0.66600000000000004</v>
      </c>
      <c r="M66" s="35">
        <v>26.14</v>
      </c>
      <c r="N66" s="36">
        <f t="shared" si="2"/>
        <v>0</v>
      </c>
      <c r="O66" s="68" t="s">
        <v>59</v>
      </c>
    </row>
    <row r="67" spans="1:15" ht="14.5" x14ac:dyDescent="0.35">
      <c r="A67" s="49" t="s">
        <v>256</v>
      </c>
      <c r="B67" s="29" t="s">
        <v>240</v>
      </c>
      <c r="C67" s="46" t="s">
        <v>241</v>
      </c>
      <c r="D67" s="30">
        <v>0.5</v>
      </c>
      <c r="E67" s="49" t="s">
        <v>257</v>
      </c>
      <c r="F67" s="49">
        <v>10</v>
      </c>
      <c r="G67" s="49">
        <v>100</v>
      </c>
      <c r="H67" s="49">
        <v>6000</v>
      </c>
      <c r="I67" s="49" t="s">
        <v>258</v>
      </c>
      <c r="J67" s="49" t="s">
        <v>259</v>
      </c>
      <c r="K67" s="49" t="s">
        <v>260</v>
      </c>
      <c r="L67" s="49">
        <v>0.317</v>
      </c>
      <c r="M67" s="35">
        <v>15.65</v>
      </c>
      <c r="N67" s="36">
        <f t="shared" si="2"/>
        <v>0</v>
      </c>
      <c r="O67" s="68" t="s">
        <v>59</v>
      </c>
    </row>
    <row r="68" spans="1:15" ht="14.5" x14ac:dyDescent="0.35">
      <c r="A68" s="49" t="s">
        <v>261</v>
      </c>
      <c r="B68" s="29" t="s">
        <v>240</v>
      </c>
      <c r="C68" s="46" t="s">
        <v>241</v>
      </c>
      <c r="D68" s="30">
        <v>0.75</v>
      </c>
      <c r="E68" s="49" t="s">
        <v>262</v>
      </c>
      <c r="F68" s="49">
        <v>10</v>
      </c>
      <c r="G68" s="49">
        <v>100</v>
      </c>
      <c r="H68" s="49">
        <v>4500</v>
      </c>
      <c r="I68" s="49" t="s">
        <v>263</v>
      </c>
      <c r="J68" s="49" t="s">
        <v>264</v>
      </c>
      <c r="K68" s="49" t="s">
        <v>265</v>
      </c>
      <c r="L68" s="49">
        <v>0.48599999999999999</v>
      </c>
      <c r="M68" s="35">
        <v>21.73</v>
      </c>
      <c r="N68" s="36">
        <f t="shared" si="2"/>
        <v>0</v>
      </c>
      <c r="O68" s="68" t="s">
        <v>59</v>
      </c>
    </row>
    <row r="69" spans="1:15" ht="14.5" x14ac:dyDescent="0.35">
      <c r="A69" s="49" t="s">
        <v>266</v>
      </c>
      <c r="B69" s="29" t="s">
        <v>240</v>
      </c>
      <c r="C69" s="46" t="s">
        <v>241</v>
      </c>
      <c r="D69" s="30">
        <v>1</v>
      </c>
      <c r="E69" s="49" t="s">
        <v>267</v>
      </c>
      <c r="F69" s="49">
        <v>8</v>
      </c>
      <c r="G69" s="49">
        <v>80</v>
      </c>
      <c r="H69" s="49">
        <v>2560</v>
      </c>
      <c r="I69" s="49" t="s">
        <v>268</v>
      </c>
      <c r="J69" s="49" t="s">
        <v>269</v>
      </c>
      <c r="K69" s="49" t="s">
        <v>270</v>
      </c>
      <c r="L69" s="49">
        <v>0.83399999999999996</v>
      </c>
      <c r="M69" s="35">
        <v>39.36</v>
      </c>
      <c r="N69" s="36">
        <f t="shared" si="2"/>
        <v>0</v>
      </c>
      <c r="O69" s="68" t="s">
        <v>59</v>
      </c>
    </row>
    <row r="70" spans="1:15" ht="14.5" x14ac:dyDescent="0.35">
      <c r="A70" s="49" t="s">
        <v>271</v>
      </c>
      <c r="B70" s="29" t="s">
        <v>240</v>
      </c>
      <c r="C70" s="46" t="s">
        <v>241</v>
      </c>
      <c r="D70" s="30">
        <v>1.25</v>
      </c>
      <c r="E70" s="49" t="s">
        <v>272</v>
      </c>
      <c r="F70" s="49">
        <v>4</v>
      </c>
      <c r="G70" s="49">
        <v>36</v>
      </c>
      <c r="H70" s="49">
        <v>1296</v>
      </c>
      <c r="I70" s="49" t="s">
        <v>273</v>
      </c>
      <c r="J70" s="49" t="s">
        <v>274</v>
      </c>
      <c r="K70" s="49" t="s">
        <v>275</v>
      </c>
      <c r="L70" s="49">
        <v>1.2549999999999999</v>
      </c>
      <c r="M70" s="35">
        <v>59.81</v>
      </c>
      <c r="N70" s="36">
        <f t="shared" si="2"/>
        <v>0</v>
      </c>
      <c r="O70" s="68" t="s">
        <v>59</v>
      </c>
    </row>
    <row r="71" spans="1:15" ht="14.5" x14ac:dyDescent="0.35">
      <c r="A71" s="49" t="s">
        <v>276</v>
      </c>
      <c r="B71" s="29" t="s">
        <v>240</v>
      </c>
      <c r="C71" s="49" t="s">
        <v>241</v>
      </c>
      <c r="D71" s="30">
        <v>1.5</v>
      </c>
      <c r="E71" s="49" t="s">
        <v>277</v>
      </c>
      <c r="F71" s="49">
        <v>2</v>
      </c>
      <c r="G71" s="49">
        <v>24</v>
      </c>
      <c r="H71" s="49">
        <v>576</v>
      </c>
      <c r="I71" s="49" t="s">
        <v>278</v>
      </c>
      <c r="J71" s="49" t="s">
        <v>279</v>
      </c>
      <c r="K71" s="49" t="s">
        <v>280</v>
      </c>
      <c r="L71" s="49">
        <v>1.86</v>
      </c>
      <c r="M71" s="35">
        <v>87.45</v>
      </c>
      <c r="N71" s="36">
        <f t="shared" si="2"/>
        <v>0</v>
      </c>
      <c r="O71" s="68" t="s">
        <v>59</v>
      </c>
    </row>
    <row r="72" spans="1:15" ht="14.5" x14ac:dyDescent="0.35">
      <c r="A72" s="52" t="s">
        <v>281</v>
      </c>
      <c r="B72" s="38" t="s">
        <v>240</v>
      </c>
      <c r="C72" s="52" t="s">
        <v>241</v>
      </c>
      <c r="D72" s="30">
        <v>2</v>
      </c>
      <c r="E72" s="52" t="s">
        <v>282</v>
      </c>
      <c r="F72" s="52">
        <v>2</v>
      </c>
      <c r="G72" s="52">
        <v>12</v>
      </c>
      <c r="H72" s="52">
        <v>432</v>
      </c>
      <c r="I72" s="52" t="s">
        <v>283</v>
      </c>
      <c r="J72" s="52" t="s">
        <v>284</v>
      </c>
      <c r="K72" s="52" t="s">
        <v>285</v>
      </c>
      <c r="L72" s="52">
        <v>2.9780000000000002</v>
      </c>
      <c r="M72" s="43">
        <v>151.34</v>
      </c>
      <c r="N72" s="44">
        <f t="shared" si="2"/>
        <v>0</v>
      </c>
      <c r="O72" s="68" t="s">
        <v>59</v>
      </c>
    </row>
    <row r="73" spans="1:15" s="15" customFormat="1" ht="15.5" x14ac:dyDescent="0.35">
      <c r="A73" s="16" t="s">
        <v>286</v>
      </c>
      <c r="B73" s="17"/>
      <c r="C73" s="17"/>
      <c r="D73" s="56"/>
      <c r="E73" s="17"/>
      <c r="F73" s="17"/>
      <c r="G73" s="17"/>
      <c r="H73" s="17"/>
      <c r="I73" s="17"/>
      <c r="J73" s="17" t="s">
        <v>59</v>
      </c>
      <c r="K73" s="17" t="s">
        <v>59</v>
      </c>
      <c r="L73" s="17"/>
      <c r="M73" s="17"/>
      <c r="N73" s="18"/>
      <c r="O73" s="68" t="s">
        <v>59</v>
      </c>
    </row>
    <row r="74" spans="1:15" ht="14.5" x14ac:dyDescent="0.35">
      <c r="A74" s="46" t="s">
        <v>287</v>
      </c>
      <c r="B74" s="46" t="s">
        <v>288</v>
      </c>
      <c r="C74" s="46" t="s">
        <v>289</v>
      </c>
      <c r="D74" s="30">
        <v>0.375</v>
      </c>
      <c r="E74" s="46" t="s">
        <v>290</v>
      </c>
      <c r="F74" s="47">
        <v>10</v>
      </c>
      <c r="G74" s="47">
        <v>100</v>
      </c>
      <c r="H74" s="47">
        <v>4500</v>
      </c>
      <c r="I74" s="47" t="s">
        <v>291</v>
      </c>
      <c r="J74" s="47" t="s">
        <v>292</v>
      </c>
      <c r="K74" s="47" t="s">
        <v>293</v>
      </c>
      <c r="L74" s="48">
        <v>0.28899999999999998</v>
      </c>
      <c r="M74" s="26">
        <v>22.54</v>
      </c>
      <c r="N74" s="27">
        <f t="shared" ref="N74:N106" si="3">ROUND(M74*$D$8,4)</f>
        <v>0</v>
      </c>
      <c r="O74" s="68" t="s">
        <v>59</v>
      </c>
    </row>
    <row r="75" spans="1:15" ht="14.5" x14ac:dyDescent="0.35">
      <c r="A75" s="49" t="s">
        <v>294</v>
      </c>
      <c r="B75" s="49" t="s">
        <v>288</v>
      </c>
      <c r="C75" s="46" t="s">
        <v>289</v>
      </c>
      <c r="D75" s="30">
        <v>0.5</v>
      </c>
      <c r="E75" s="49" t="s">
        <v>295</v>
      </c>
      <c r="F75" s="50" t="s">
        <v>296</v>
      </c>
      <c r="G75" s="50">
        <v>20</v>
      </c>
      <c r="H75" s="50">
        <v>4320</v>
      </c>
      <c r="I75" s="50" t="s">
        <v>297</v>
      </c>
      <c r="J75" s="50" t="s">
        <v>59</v>
      </c>
      <c r="K75" s="50" t="s">
        <v>298</v>
      </c>
      <c r="L75" s="51">
        <v>0.34799999999999998</v>
      </c>
      <c r="M75" s="35">
        <v>21.97</v>
      </c>
      <c r="N75" s="36">
        <f t="shared" si="3"/>
        <v>0</v>
      </c>
      <c r="O75" s="68" t="s">
        <v>59</v>
      </c>
    </row>
    <row r="76" spans="1:15" ht="14.5" x14ac:dyDescent="0.35">
      <c r="A76" s="49" t="s">
        <v>299</v>
      </c>
      <c r="B76" s="49" t="s">
        <v>288</v>
      </c>
      <c r="C76" s="46" t="s">
        <v>289</v>
      </c>
      <c r="D76" s="30">
        <v>0.75</v>
      </c>
      <c r="E76" s="49" t="s">
        <v>300</v>
      </c>
      <c r="F76" s="50" t="s">
        <v>296</v>
      </c>
      <c r="G76" s="50">
        <v>10</v>
      </c>
      <c r="H76" s="50">
        <v>2160</v>
      </c>
      <c r="I76" s="50" t="s">
        <v>301</v>
      </c>
      <c r="J76" s="50" t="s">
        <v>59</v>
      </c>
      <c r="K76" s="50" t="s">
        <v>302</v>
      </c>
      <c r="L76" s="51">
        <v>0.53100000000000003</v>
      </c>
      <c r="M76" s="35">
        <v>27.15</v>
      </c>
      <c r="N76" s="36">
        <f t="shared" si="3"/>
        <v>0</v>
      </c>
      <c r="O76" s="68" t="s">
        <v>59</v>
      </c>
    </row>
    <row r="77" spans="1:15" ht="14.5" x14ac:dyDescent="0.35">
      <c r="A77" s="49" t="s">
        <v>303</v>
      </c>
      <c r="B77" s="49" t="s">
        <v>288</v>
      </c>
      <c r="C77" s="46" t="s">
        <v>289</v>
      </c>
      <c r="D77" s="57">
        <v>1</v>
      </c>
      <c r="E77" s="49" t="s">
        <v>304</v>
      </c>
      <c r="F77" s="50">
        <v>6</v>
      </c>
      <c r="G77" s="50">
        <v>30</v>
      </c>
      <c r="H77" s="50">
        <v>1800</v>
      </c>
      <c r="I77" s="50" t="s">
        <v>305</v>
      </c>
      <c r="J77" s="50" t="s">
        <v>306</v>
      </c>
      <c r="K77" s="50" t="s">
        <v>307</v>
      </c>
      <c r="L77" s="51">
        <v>0.84899999999999998</v>
      </c>
      <c r="M77" s="35">
        <v>65.27</v>
      </c>
      <c r="N77" s="36">
        <f t="shared" si="3"/>
        <v>0</v>
      </c>
      <c r="O77" s="68" t="s">
        <v>59</v>
      </c>
    </row>
    <row r="78" spans="1:15" ht="14.5" x14ac:dyDescent="0.35">
      <c r="A78" s="49" t="s">
        <v>308</v>
      </c>
      <c r="B78" s="49" t="s">
        <v>309</v>
      </c>
      <c r="C78" s="46" t="s">
        <v>289</v>
      </c>
      <c r="D78" s="57">
        <v>0.375</v>
      </c>
      <c r="E78" s="49" t="s">
        <v>290</v>
      </c>
      <c r="F78" s="50">
        <v>10</v>
      </c>
      <c r="G78" s="50">
        <v>100</v>
      </c>
      <c r="H78" s="50">
        <v>4500</v>
      </c>
      <c r="I78" s="50" t="s">
        <v>310</v>
      </c>
      <c r="J78" s="50" t="s">
        <v>311</v>
      </c>
      <c r="K78" s="50" t="s">
        <v>312</v>
      </c>
      <c r="L78" s="51">
        <v>0.27</v>
      </c>
      <c r="M78" s="35">
        <v>14.91</v>
      </c>
      <c r="N78" s="36">
        <f t="shared" si="3"/>
        <v>0</v>
      </c>
      <c r="O78" s="68" t="s">
        <v>59</v>
      </c>
    </row>
    <row r="79" spans="1:15" ht="14.5" x14ac:dyDescent="0.35">
      <c r="A79" s="49" t="s">
        <v>313</v>
      </c>
      <c r="B79" s="49" t="s">
        <v>309</v>
      </c>
      <c r="C79" s="46" t="s">
        <v>289</v>
      </c>
      <c r="D79" s="57">
        <v>0.5</v>
      </c>
      <c r="E79" s="49" t="s">
        <v>314</v>
      </c>
      <c r="F79" s="50">
        <v>10</v>
      </c>
      <c r="G79" s="50">
        <v>100</v>
      </c>
      <c r="H79" s="50">
        <v>6000</v>
      </c>
      <c r="I79" s="50" t="s">
        <v>315</v>
      </c>
      <c r="J79" s="50" t="s">
        <v>316</v>
      </c>
      <c r="K79" s="50" t="s">
        <v>317</v>
      </c>
      <c r="L79" s="51">
        <v>0.33</v>
      </c>
      <c r="M79" s="35">
        <v>14.6</v>
      </c>
      <c r="N79" s="36">
        <f t="shared" si="3"/>
        <v>0</v>
      </c>
      <c r="O79" s="68" t="s">
        <v>59</v>
      </c>
    </row>
    <row r="80" spans="1:15" ht="14.5" x14ac:dyDescent="0.35">
      <c r="A80" s="49" t="s">
        <v>318</v>
      </c>
      <c r="B80" s="49" t="s">
        <v>309</v>
      </c>
      <c r="C80" s="46" t="s">
        <v>289</v>
      </c>
      <c r="D80" s="57">
        <v>0.5</v>
      </c>
      <c r="E80" s="49" t="s">
        <v>314</v>
      </c>
      <c r="F80" s="50">
        <v>10</v>
      </c>
      <c r="G80" s="50">
        <v>100</v>
      </c>
      <c r="H80" s="50">
        <v>6000</v>
      </c>
      <c r="I80" s="50" t="s">
        <v>315</v>
      </c>
      <c r="J80" s="50" t="s">
        <v>59</v>
      </c>
      <c r="K80" s="50" t="s">
        <v>319</v>
      </c>
      <c r="L80" s="51">
        <v>0.33</v>
      </c>
      <c r="M80" s="35">
        <v>14.6</v>
      </c>
      <c r="N80" s="36">
        <f t="shared" si="3"/>
        <v>0</v>
      </c>
      <c r="O80" s="68" t="s">
        <v>59</v>
      </c>
    </row>
    <row r="81" spans="1:15" ht="14.5" x14ac:dyDescent="0.35">
      <c r="A81" s="49" t="s">
        <v>320</v>
      </c>
      <c r="B81" s="49" t="s">
        <v>309</v>
      </c>
      <c r="C81" s="46" t="s">
        <v>289</v>
      </c>
      <c r="D81" s="57">
        <v>0.75</v>
      </c>
      <c r="E81" s="49" t="s">
        <v>321</v>
      </c>
      <c r="F81" s="50" t="s">
        <v>296</v>
      </c>
      <c r="G81" s="50">
        <v>20</v>
      </c>
      <c r="H81" s="50">
        <v>4320</v>
      </c>
      <c r="I81" s="50" t="s">
        <v>322</v>
      </c>
      <c r="J81" s="50" t="s">
        <v>59</v>
      </c>
      <c r="K81" s="50" t="s">
        <v>323</v>
      </c>
      <c r="L81" s="51">
        <v>0.48399999999999999</v>
      </c>
      <c r="M81" s="35">
        <v>22.31</v>
      </c>
      <c r="N81" s="36">
        <f t="shared" si="3"/>
        <v>0</v>
      </c>
      <c r="O81" s="68" t="s">
        <v>59</v>
      </c>
    </row>
    <row r="82" spans="1:15" ht="14.5" x14ac:dyDescent="0.35">
      <c r="A82" s="49" t="s">
        <v>324</v>
      </c>
      <c r="B82" s="49" t="s">
        <v>309</v>
      </c>
      <c r="C82" s="46" t="s">
        <v>289</v>
      </c>
      <c r="D82" s="57">
        <v>1</v>
      </c>
      <c r="E82" s="49" t="s">
        <v>304</v>
      </c>
      <c r="F82" s="50">
        <v>6</v>
      </c>
      <c r="G82" s="50">
        <v>36</v>
      </c>
      <c r="H82" s="50">
        <v>2016</v>
      </c>
      <c r="I82" s="50" t="s">
        <v>325</v>
      </c>
      <c r="J82" s="50" t="s">
        <v>59</v>
      </c>
      <c r="K82" s="50" t="s">
        <v>326</v>
      </c>
      <c r="L82" s="51">
        <v>0.91</v>
      </c>
      <c r="M82" s="35">
        <v>36.729999999999997</v>
      </c>
      <c r="N82" s="36">
        <f t="shared" si="3"/>
        <v>0</v>
      </c>
      <c r="O82" s="68" t="s">
        <v>59</v>
      </c>
    </row>
    <row r="83" spans="1:15" ht="14.5" x14ac:dyDescent="0.35">
      <c r="A83" s="49" t="s">
        <v>327</v>
      </c>
      <c r="B83" s="49" t="s">
        <v>328</v>
      </c>
      <c r="C83" s="46" t="s">
        <v>289</v>
      </c>
      <c r="D83" s="30">
        <v>0.375</v>
      </c>
      <c r="E83" s="49" t="s">
        <v>329</v>
      </c>
      <c r="F83" s="50">
        <v>10</v>
      </c>
      <c r="G83" s="50">
        <v>100</v>
      </c>
      <c r="H83" s="50">
        <v>3000</v>
      </c>
      <c r="I83" s="50" t="s">
        <v>330</v>
      </c>
      <c r="J83" s="50" t="s">
        <v>331</v>
      </c>
      <c r="K83" s="50" t="s">
        <v>332</v>
      </c>
      <c r="L83" s="51">
        <v>0.313</v>
      </c>
      <c r="M83" s="35">
        <v>20.350000000000001</v>
      </c>
      <c r="N83" s="36">
        <f t="shared" si="3"/>
        <v>0</v>
      </c>
      <c r="O83" s="68" t="s">
        <v>59</v>
      </c>
    </row>
    <row r="84" spans="1:15" ht="14.5" x14ac:dyDescent="0.35">
      <c r="A84" s="49" t="s">
        <v>333</v>
      </c>
      <c r="B84" s="49" t="s">
        <v>328</v>
      </c>
      <c r="C84" s="46" t="s">
        <v>289</v>
      </c>
      <c r="D84" s="30">
        <v>0.5</v>
      </c>
      <c r="E84" s="49" t="s">
        <v>334</v>
      </c>
      <c r="F84" s="50">
        <v>10</v>
      </c>
      <c r="G84" s="50">
        <v>100</v>
      </c>
      <c r="H84" s="50">
        <v>3000</v>
      </c>
      <c r="I84" s="50" t="s">
        <v>335</v>
      </c>
      <c r="J84" s="50" t="s">
        <v>336</v>
      </c>
      <c r="K84" s="50" t="s">
        <v>337</v>
      </c>
      <c r="L84" s="51">
        <v>0.38800000000000001</v>
      </c>
      <c r="M84" s="35">
        <v>20.350000000000001</v>
      </c>
      <c r="N84" s="36">
        <f t="shared" si="3"/>
        <v>0</v>
      </c>
      <c r="O84" s="68" t="s">
        <v>59</v>
      </c>
    </row>
    <row r="85" spans="1:15" ht="14.5" x14ac:dyDescent="0.35">
      <c r="A85" s="49" t="s">
        <v>338</v>
      </c>
      <c r="B85" s="49" t="s">
        <v>328</v>
      </c>
      <c r="C85" s="46" t="s">
        <v>289</v>
      </c>
      <c r="D85" s="30">
        <v>0.75</v>
      </c>
      <c r="E85" s="49" t="s">
        <v>339</v>
      </c>
      <c r="F85" s="50">
        <v>10</v>
      </c>
      <c r="G85" s="50">
        <v>100</v>
      </c>
      <c r="H85" s="50">
        <v>1800</v>
      </c>
      <c r="I85" s="50" t="s">
        <v>340</v>
      </c>
      <c r="J85" s="50" t="s">
        <v>341</v>
      </c>
      <c r="K85" s="50" t="s">
        <v>342</v>
      </c>
      <c r="L85" s="51">
        <v>0.57599999999999996</v>
      </c>
      <c r="M85" s="35">
        <v>30.06</v>
      </c>
      <c r="N85" s="36">
        <f t="shared" si="3"/>
        <v>0</v>
      </c>
      <c r="O85" s="68" t="s">
        <v>59</v>
      </c>
    </row>
    <row r="86" spans="1:15" ht="14.5" x14ac:dyDescent="0.35">
      <c r="A86" s="49" t="s">
        <v>343</v>
      </c>
      <c r="B86" s="49" t="s">
        <v>344</v>
      </c>
      <c r="C86" s="46" t="s">
        <v>289</v>
      </c>
      <c r="D86" s="57">
        <v>0.5</v>
      </c>
      <c r="E86" s="49" t="s">
        <v>345</v>
      </c>
      <c r="F86" s="50">
        <v>10</v>
      </c>
      <c r="G86" s="50">
        <v>100</v>
      </c>
      <c r="H86" s="50">
        <v>4500</v>
      </c>
      <c r="I86" s="50" t="s">
        <v>346</v>
      </c>
      <c r="J86" s="50" t="s">
        <v>347</v>
      </c>
      <c r="K86" s="50" t="s">
        <v>348</v>
      </c>
      <c r="L86" s="51">
        <v>0.42099999999999999</v>
      </c>
      <c r="M86" s="35">
        <v>34.96</v>
      </c>
      <c r="N86" s="36">
        <f t="shared" si="3"/>
        <v>0</v>
      </c>
      <c r="O86" s="68" t="s">
        <v>59</v>
      </c>
    </row>
    <row r="87" spans="1:15" ht="14.5" x14ac:dyDescent="0.35">
      <c r="A87" s="49" t="s">
        <v>349</v>
      </c>
      <c r="B87" s="49" t="s">
        <v>344</v>
      </c>
      <c r="C87" s="46" t="s">
        <v>289</v>
      </c>
      <c r="D87" s="57">
        <v>0.75</v>
      </c>
      <c r="E87" s="49" t="s">
        <v>350</v>
      </c>
      <c r="F87" s="50">
        <v>10</v>
      </c>
      <c r="G87" s="50">
        <v>100</v>
      </c>
      <c r="H87" s="50">
        <v>3000</v>
      </c>
      <c r="I87" s="50" t="s">
        <v>351</v>
      </c>
      <c r="J87" s="50" t="s">
        <v>352</v>
      </c>
      <c r="K87" s="50" t="s">
        <v>353</v>
      </c>
      <c r="L87" s="51">
        <v>0.61299999999999999</v>
      </c>
      <c r="M87" s="35">
        <v>46.04</v>
      </c>
      <c r="N87" s="36">
        <f t="shared" si="3"/>
        <v>0</v>
      </c>
      <c r="O87" s="68" t="s">
        <v>59</v>
      </c>
    </row>
    <row r="88" spans="1:15" ht="14.5" x14ac:dyDescent="0.35">
      <c r="A88" s="49" t="s">
        <v>354</v>
      </c>
      <c r="B88" s="49" t="s">
        <v>344</v>
      </c>
      <c r="C88" s="46" t="s">
        <v>289</v>
      </c>
      <c r="D88" s="57">
        <v>1</v>
      </c>
      <c r="E88" s="49" t="s">
        <v>355</v>
      </c>
      <c r="F88" s="50">
        <v>6</v>
      </c>
      <c r="G88" s="50">
        <v>30</v>
      </c>
      <c r="H88" s="50">
        <v>1800</v>
      </c>
      <c r="I88" s="50" t="s">
        <v>356</v>
      </c>
      <c r="J88" s="50" t="s">
        <v>357</v>
      </c>
      <c r="K88" s="50" t="s">
        <v>358</v>
      </c>
      <c r="L88" s="51">
        <v>1.1160000000000001</v>
      </c>
      <c r="M88" s="35">
        <v>84.53</v>
      </c>
      <c r="N88" s="36">
        <f t="shared" si="3"/>
        <v>0</v>
      </c>
      <c r="O88" s="68" t="s">
        <v>59</v>
      </c>
    </row>
    <row r="89" spans="1:15" ht="14.5" x14ac:dyDescent="0.35">
      <c r="A89" s="49" t="s">
        <v>359</v>
      </c>
      <c r="B89" s="49" t="s">
        <v>360</v>
      </c>
      <c r="C89" s="46" t="s">
        <v>289</v>
      </c>
      <c r="D89" s="57"/>
      <c r="E89" s="49" t="s">
        <v>361</v>
      </c>
      <c r="F89" s="50">
        <v>10</v>
      </c>
      <c r="G89" s="50">
        <v>100</v>
      </c>
      <c r="H89" s="50">
        <v>4500</v>
      </c>
      <c r="I89" s="50" t="s">
        <v>362</v>
      </c>
      <c r="J89" s="50" t="s">
        <v>363</v>
      </c>
      <c r="K89" s="50" t="s">
        <v>364</v>
      </c>
      <c r="L89" s="51">
        <v>0.34200000000000003</v>
      </c>
      <c r="M89" s="35">
        <v>26.59</v>
      </c>
      <c r="N89" s="36">
        <f t="shared" si="3"/>
        <v>0</v>
      </c>
      <c r="O89" s="68" t="s">
        <v>59</v>
      </c>
    </row>
    <row r="90" spans="1:15" ht="14.5" x14ac:dyDescent="0.35">
      <c r="A90" s="49" t="s">
        <v>365</v>
      </c>
      <c r="B90" s="49" t="s">
        <v>360</v>
      </c>
      <c r="C90" s="46" t="s">
        <v>289</v>
      </c>
      <c r="D90" s="57"/>
      <c r="E90" s="49" t="s">
        <v>366</v>
      </c>
      <c r="F90" s="50">
        <v>10</v>
      </c>
      <c r="G90" s="50">
        <v>100</v>
      </c>
      <c r="H90" s="50">
        <v>4500</v>
      </c>
      <c r="I90" s="50" t="s">
        <v>367</v>
      </c>
      <c r="J90" s="50" t="s">
        <v>368</v>
      </c>
      <c r="K90" s="50" t="s">
        <v>369</v>
      </c>
      <c r="L90" s="51">
        <v>0.35699999999999998</v>
      </c>
      <c r="M90" s="35">
        <v>26.56</v>
      </c>
      <c r="N90" s="36">
        <f t="shared" si="3"/>
        <v>0</v>
      </c>
      <c r="O90" s="68" t="s">
        <v>59</v>
      </c>
    </row>
    <row r="91" spans="1:15" ht="14.5" x14ac:dyDescent="0.35">
      <c r="A91" s="49" t="s">
        <v>370</v>
      </c>
      <c r="B91" s="49" t="s">
        <v>360</v>
      </c>
      <c r="C91" s="46" t="s">
        <v>289</v>
      </c>
      <c r="D91" s="57"/>
      <c r="E91" s="49" t="s">
        <v>371</v>
      </c>
      <c r="F91" s="50">
        <v>10</v>
      </c>
      <c r="G91" s="50">
        <v>100</v>
      </c>
      <c r="H91" s="50">
        <v>3000</v>
      </c>
      <c r="I91" s="50" t="s">
        <v>372</v>
      </c>
      <c r="J91" s="50" t="s">
        <v>373</v>
      </c>
      <c r="K91" s="50" t="s">
        <v>374</v>
      </c>
      <c r="L91" s="51">
        <v>0.57099999999999995</v>
      </c>
      <c r="M91" s="35">
        <v>42.25</v>
      </c>
      <c r="N91" s="36">
        <f t="shared" si="3"/>
        <v>0</v>
      </c>
      <c r="O91" s="68" t="s">
        <v>59</v>
      </c>
    </row>
    <row r="92" spans="1:15" ht="14.5" x14ac:dyDescent="0.35">
      <c r="A92" s="49" t="s">
        <v>375</v>
      </c>
      <c r="B92" s="49" t="s">
        <v>360</v>
      </c>
      <c r="C92" s="46" t="s">
        <v>289</v>
      </c>
      <c r="D92" s="57"/>
      <c r="E92" s="49" t="s">
        <v>376</v>
      </c>
      <c r="F92" s="50">
        <v>10</v>
      </c>
      <c r="G92" s="50">
        <v>100</v>
      </c>
      <c r="H92" s="50">
        <v>3300</v>
      </c>
      <c r="I92" s="50" t="s">
        <v>377</v>
      </c>
      <c r="J92" s="50" t="s">
        <v>378</v>
      </c>
      <c r="K92" s="50" t="s">
        <v>379</v>
      </c>
      <c r="L92" s="51">
        <v>0.58199999999999996</v>
      </c>
      <c r="M92" s="35">
        <v>56.05</v>
      </c>
      <c r="N92" s="36">
        <f t="shared" si="3"/>
        <v>0</v>
      </c>
      <c r="O92" s="68" t="s">
        <v>59</v>
      </c>
    </row>
    <row r="93" spans="1:15" ht="14.5" x14ac:dyDescent="0.35">
      <c r="A93" s="49" t="s">
        <v>380</v>
      </c>
      <c r="B93" s="49" t="s">
        <v>360</v>
      </c>
      <c r="C93" s="46" t="s">
        <v>289</v>
      </c>
      <c r="D93" s="57"/>
      <c r="E93" s="49" t="s">
        <v>381</v>
      </c>
      <c r="F93" s="50">
        <v>10</v>
      </c>
      <c r="G93" s="50">
        <v>100</v>
      </c>
      <c r="H93" s="50">
        <v>3000</v>
      </c>
      <c r="I93" s="50" t="s">
        <v>382</v>
      </c>
      <c r="J93" s="50" t="s">
        <v>383</v>
      </c>
      <c r="K93" s="50" t="s">
        <v>384</v>
      </c>
      <c r="L93" s="51">
        <v>0.35299999999999998</v>
      </c>
      <c r="M93" s="35">
        <v>39.33</v>
      </c>
      <c r="N93" s="36">
        <f t="shared" si="3"/>
        <v>0</v>
      </c>
      <c r="O93" s="68" t="s">
        <v>59</v>
      </c>
    </row>
    <row r="94" spans="1:15" ht="14.5" x14ac:dyDescent="0.35">
      <c r="A94" s="49" t="s">
        <v>385</v>
      </c>
      <c r="B94" s="49" t="s">
        <v>360</v>
      </c>
      <c r="C94" s="46" t="s">
        <v>289</v>
      </c>
      <c r="D94" s="57"/>
      <c r="E94" s="49" t="s">
        <v>386</v>
      </c>
      <c r="F94" s="50">
        <v>10</v>
      </c>
      <c r="G94" s="50">
        <v>100</v>
      </c>
      <c r="H94" s="50">
        <v>3200</v>
      </c>
      <c r="I94" s="50" t="s">
        <v>387</v>
      </c>
      <c r="J94" s="50" t="s">
        <v>388</v>
      </c>
      <c r="K94" s="50" t="s">
        <v>389</v>
      </c>
      <c r="L94" s="51">
        <v>0.41899999999999998</v>
      </c>
      <c r="M94" s="35">
        <v>42.37</v>
      </c>
      <c r="N94" s="36">
        <f t="shared" si="3"/>
        <v>0</v>
      </c>
      <c r="O94" s="68" t="s">
        <v>59</v>
      </c>
    </row>
    <row r="95" spans="1:15" ht="14.5" x14ac:dyDescent="0.35">
      <c r="A95" s="49" t="s">
        <v>390</v>
      </c>
      <c r="B95" s="49" t="s">
        <v>391</v>
      </c>
      <c r="C95" s="46" t="s">
        <v>289</v>
      </c>
      <c r="D95" s="57">
        <v>0.5</v>
      </c>
      <c r="E95" s="49" t="s">
        <v>392</v>
      </c>
      <c r="F95" s="50">
        <v>10</v>
      </c>
      <c r="G95" s="50">
        <v>100</v>
      </c>
      <c r="H95" s="50">
        <v>3600</v>
      </c>
      <c r="I95" s="50" t="s">
        <v>393</v>
      </c>
      <c r="J95" s="50" t="s">
        <v>394</v>
      </c>
      <c r="K95" s="50" t="s">
        <v>395</v>
      </c>
      <c r="L95" s="51">
        <v>0.35499999999999998</v>
      </c>
      <c r="M95" s="35">
        <v>43.2</v>
      </c>
      <c r="N95" s="36">
        <f t="shared" si="3"/>
        <v>0</v>
      </c>
      <c r="O95" s="68" t="s">
        <v>59</v>
      </c>
    </row>
    <row r="96" spans="1:15" ht="14.5" x14ac:dyDescent="0.35">
      <c r="A96" s="49" t="s">
        <v>396</v>
      </c>
      <c r="B96" s="49" t="s">
        <v>397</v>
      </c>
      <c r="C96" s="46" t="s">
        <v>289</v>
      </c>
      <c r="D96" s="57">
        <v>0.375</v>
      </c>
      <c r="E96" s="49" t="s">
        <v>398</v>
      </c>
      <c r="F96" s="50">
        <v>10</v>
      </c>
      <c r="G96" s="50">
        <v>100</v>
      </c>
      <c r="H96" s="50">
        <v>4500</v>
      </c>
      <c r="I96" s="50" t="s">
        <v>399</v>
      </c>
      <c r="J96" s="50" t="s">
        <v>400</v>
      </c>
      <c r="K96" s="50" t="s">
        <v>401</v>
      </c>
      <c r="L96" s="51">
        <v>0.37</v>
      </c>
      <c r="M96" s="35">
        <v>30.55</v>
      </c>
      <c r="N96" s="36">
        <f t="shared" si="3"/>
        <v>0</v>
      </c>
      <c r="O96" s="68" t="s">
        <v>59</v>
      </c>
    </row>
    <row r="97" spans="1:15" ht="14.5" x14ac:dyDescent="0.35">
      <c r="A97" s="49" t="s">
        <v>402</v>
      </c>
      <c r="B97" s="49" t="s">
        <v>397</v>
      </c>
      <c r="C97" s="46" t="s">
        <v>289</v>
      </c>
      <c r="D97" s="57">
        <v>0.5</v>
      </c>
      <c r="E97" s="49" t="s">
        <v>403</v>
      </c>
      <c r="F97" s="50">
        <v>10</v>
      </c>
      <c r="G97" s="50">
        <v>100</v>
      </c>
      <c r="H97" s="50">
        <v>4500</v>
      </c>
      <c r="I97" s="50" t="s">
        <v>404</v>
      </c>
      <c r="J97" s="50" t="s">
        <v>405</v>
      </c>
      <c r="K97" s="50" t="s">
        <v>406</v>
      </c>
      <c r="L97" s="51">
        <v>0.34200000000000003</v>
      </c>
      <c r="M97" s="35">
        <v>30.54</v>
      </c>
      <c r="N97" s="36">
        <f t="shared" si="3"/>
        <v>0</v>
      </c>
      <c r="O97" s="68" t="s">
        <v>59</v>
      </c>
    </row>
    <row r="98" spans="1:15" ht="14.5" x14ac:dyDescent="0.35">
      <c r="A98" s="49" t="s">
        <v>407</v>
      </c>
      <c r="B98" s="49" t="s">
        <v>397</v>
      </c>
      <c r="C98" s="46" t="s">
        <v>289</v>
      </c>
      <c r="D98" s="57">
        <v>0.625</v>
      </c>
      <c r="E98" s="49" t="s">
        <v>408</v>
      </c>
      <c r="F98" s="50">
        <v>10</v>
      </c>
      <c r="G98" s="50">
        <v>100</v>
      </c>
      <c r="H98" s="50">
        <v>4500</v>
      </c>
      <c r="I98" s="50" t="s">
        <v>409</v>
      </c>
      <c r="J98" s="50" t="s">
        <v>410</v>
      </c>
      <c r="K98" s="50" t="s">
        <v>411</v>
      </c>
      <c r="L98" s="51">
        <v>0.52300000000000002</v>
      </c>
      <c r="M98" s="35">
        <v>44.7</v>
      </c>
      <c r="N98" s="36">
        <f t="shared" si="3"/>
        <v>0</v>
      </c>
      <c r="O98" s="68" t="s">
        <v>59</v>
      </c>
    </row>
    <row r="99" spans="1:15" ht="14.5" x14ac:dyDescent="0.35">
      <c r="A99" s="49" t="s">
        <v>412</v>
      </c>
      <c r="B99" s="49" t="s">
        <v>413</v>
      </c>
      <c r="C99" s="46" t="s">
        <v>289</v>
      </c>
      <c r="D99" s="57"/>
      <c r="E99" s="49" t="s">
        <v>414</v>
      </c>
      <c r="F99" s="50">
        <v>10</v>
      </c>
      <c r="G99" s="50">
        <v>100</v>
      </c>
      <c r="H99" s="50">
        <v>4500</v>
      </c>
      <c r="I99" s="50" t="s">
        <v>415</v>
      </c>
      <c r="J99" s="50" t="s">
        <v>416</v>
      </c>
      <c r="K99" s="50" t="s">
        <v>417</v>
      </c>
      <c r="L99" s="51">
        <v>0.33300000000000002</v>
      </c>
      <c r="M99" s="35">
        <v>37.799999999999997</v>
      </c>
      <c r="N99" s="36">
        <f t="shared" si="3"/>
        <v>0</v>
      </c>
      <c r="O99" s="68" t="s">
        <v>59</v>
      </c>
    </row>
    <row r="100" spans="1:15" ht="14.5" x14ac:dyDescent="0.35">
      <c r="A100" s="49" t="s">
        <v>418</v>
      </c>
      <c r="B100" s="49" t="s">
        <v>413</v>
      </c>
      <c r="C100" s="46" t="s">
        <v>289</v>
      </c>
      <c r="D100" s="57"/>
      <c r="E100" s="49" t="s">
        <v>419</v>
      </c>
      <c r="F100" s="50">
        <v>10</v>
      </c>
      <c r="G100" s="50">
        <v>100</v>
      </c>
      <c r="H100" s="50">
        <v>4500</v>
      </c>
      <c r="I100" s="50" t="s">
        <v>420</v>
      </c>
      <c r="J100" s="50" t="s">
        <v>421</v>
      </c>
      <c r="K100" s="50" t="s">
        <v>422</v>
      </c>
      <c r="L100" s="51">
        <v>0.35299999999999998</v>
      </c>
      <c r="M100" s="35">
        <v>38.409999999999997</v>
      </c>
      <c r="N100" s="36">
        <f t="shared" si="3"/>
        <v>0</v>
      </c>
      <c r="O100" s="68" t="s">
        <v>59</v>
      </c>
    </row>
    <row r="101" spans="1:15" ht="14.5" x14ac:dyDescent="0.35">
      <c r="A101" s="49" t="s">
        <v>423</v>
      </c>
      <c r="B101" s="49" t="s">
        <v>424</v>
      </c>
      <c r="C101" s="46" t="s">
        <v>289</v>
      </c>
      <c r="D101" s="57">
        <v>0.375</v>
      </c>
      <c r="E101" s="49" t="s">
        <v>425</v>
      </c>
      <c r="F101" s="50">
        <v>10</v>
      </c>
      <c r="G101" s="50">
        <v>100</v>
      </c>
      <c r="H101" s="50">
        <v>4000</v>
      </c>
      <c r="I101" s="50" t="s">
        <v>426</v>
      </c>
      <c r="J101" s="50" t="s">
        <v>427</v>
      </c>
      <c r="K101" s="50" t="s">
        <v>428</v>
      </c>
      <c r="L101" s="51">
        <v>0.41499999999999998</v>
      </c>
      <c r="M101" s="35">
        <v>39.979999999999997</v>
      </c>
      <c r="N101" s="36">
        <f t="shared" si="3"/>
        <v>0</v>
      </c>
      <c r="O101" s="68" t="s">
        <v>1566</v>
      </c>
    </row>
    <row r="102" spans="1:15" ht="14.5" x14ac:dyDescent="0.35">
      <c r="A102" s="49" t="s">
        <v>429</v>
      </c>
      <c r="B102" s="49" t="s">
        <v>430</v>
      </c>
      <c r="C102" s="46" t="s">
        <v>289</v>
      </c>
      <c r="D102" s="57"/>
      <c r="E102" s="49" t="s">
        <v>431</v>
      </c>
      <c r="F102" s="50">
        <v>10</v>
      </c>
      <c r="G102" s="50">
        <v>100</v>
      </c>
      <c r="H102" s="50">
        <v>3000</v>
      </c>
      <c r="I102" s="50" t="s">
        <v>432</v>
      </c>
      <c r="J102" s="50" t="s">
        <v>433</v>
      </c>
      <c r="K102" s="50" t="s">
        <v>434</v>
      </c>
      <c r="L102" s="51">
        <v>0.33100000000000002</v>
      </c>
      <c r="M102" s="35">
        <v>28.88</v>
      </c>
      <c r="N102" s="36">
        <f t="shared" si="3"/>
        <v>0</v>
      </c>
      <c r="O102" s="68" t="s">
        <v>59</v>
      </c>
    </row>
    <row r="103" spans="1:15" ht="14.5" x14ac:dyDescent="0.35">
      <c r="A103" s="49" t="s">
        <v>435</v>
      </c>
      <c r="B103" s="49" t="s">
        <v>436</v>
      </c>
      <c r="C103" s="46" t="s">
        <v>289</v>
      </c>
      <c r="D103" s="57">
        <v>0.5</v>
      </c>
      <c r="E103" s="49" t="s">
        <v>437</v>
      </c>
      <c r="F103" s="50" t="s">
        <v>296</v>
      </c>
      <c r="G103" s="50">
        <v>25</v>
      </c>
      <c r="H103" s="50">
        <v>1275</v>
      </c>
      <c r="I103" s="50" t="s">
        <v>438</v>
      </c>
      <c r="J103" s="50" t="s">
        <v>59</v>
      </c>
      <c r="K103" s="50" t="s">
        <v>439</v>
      </c>
      <c r="L103" s="51">
        <v>0.75800000000000001</v>
      </c>
      <c r="M103" s="35">
        <v>65.459999999999994</v>
      </c>
      <c r="N103" s="36">
        <f t="shared" si="3"/>
        <v>0</v>
      </c>
      <c r="O103" s="68" t="s">
        <v>59</v>
      </c>
    </row>
    <row r="104" spans="1:15" ht="14.5" x14ac:dyDescent="0.35">
      <c r="A104" s="49" t="s">
        <v>440</v>
      </c>
      <c r="B104" s="49" t="s">
        <v>436</v>
      </c>
      <c r="C104" s="46" t="s">
        <v>289</v>
      </c>
      <c r="D104" s="57">
        <v>0.5</v>
      </c>
      <c r="E104" s="49" t="s">
        <v>441</v>
      </c>
      <c r="F104" s="50" t="s">
        <v>296</v>
      </c>
      <c r="G104" s="50">
        <v>25</v>
      </c>
      <c r="H104" s="50">
        <v>1275</v>
      </c>
      <c r="I104" s="50" t="s">
        <v>442</v>
      </c>
      <c r="J104" s="50" t="s">
        <v>59</v>
      </c>
      <c r="K104" s="50" t="s">
        <v>443</v>
      </c>
      <c r="L104" s="51">
        <v>0.754</v>
      </c>
      <c r="M104" s="35">
        <v>65.680000000000007</v>
      </c>
      <c r="N104" s="36">
        <f t="shared" si="3"/>
        <v>0</v>
      </c>
      <c r="O104" s="68" t="s">
        <v>59</v>
      </c>
    </row>
    <row r="105" spans="1:15" ht="14.5" x14ac:dyDescent="0.35">
      <c r="A105" s="49" t="s">
        <v>444</v>
      </c>
      <c r="B105" s="49" t="s">
        <v>436</v>
      </c>
      <c r="C105" s="46" t="s">
        <v>289</v>
      </c>
      <c r="D105" s="57">
        <v>0.5</v>
      </c>
      <c r="E105" s="49" t="s">
        <v>445</v>
      </c>
      <c r="F105" s="50" t="s">
        <v>296</v>
      </c>
      <c r="G105" s="50">
        <v>25</v>
      </c>
      <c r="H105" s="50">
        <v>1275</v>
      </c>
      <c r="I105" s="50" t="s">
        <v>446</v>
      </c>
      <c r="J105" s="50" t="s">
        <v>59</v>
      </c>
      <c r="K105" s="50" t="s">
        <v>447</v>
      </c>
      <c r="L105" s="51">
        <v>0.75800000000000001</v>
      </c>
      <c r="M105" s="35">
        <v>73.59</v>
      </c>
      <c r="N105" s="36">
        <f t="shared" si="3"/>
        <v>0</v>
      </c>
      <c r="O105" s="68" t="s">
        <v>59</v>
      </c>
    </row>
    <row r="106" spans="1:15" ht="14.5" x14ac:dyDescent="0.35">
      <c r="A106" s="52" t="s">
        <v>448</v>
      </c>
      <c r="B106" s="52" t="s">
        <v>436</v>
      </c>
      <c r="C106" s="52" t="s">
        <v>289</v>
      </c>
      <c r="D106" s="58">
        <v>0.5</v>
      </c>
      <c r="E106" s="52" t="s">
        <v>449</v>
      </c>
      <c r="F106" s="54" t="s">
        <v>296</v>
      </c>
      <c r="G106" s="54">
        <v>25</v>
      </c>
      <c r="H106" s="54">
        <v>1275</v>
      </c>
      <c r="I106" s="54" t="s">
        <v>450</v>
      </c>
      <c r="J106" s="54" t="s">
        <v>59</v>
      </c>
      <c r="K106" s="54" t="s">
        <v>451</v>
      </c>
      <c r="L106" s="55">
        <v>0.754</v>
      </c>
      <c r="M106" s="43">
        <v>73.64</v>
      </c>
      <c r="N106" s="44">
        <f t="shared" si="3"/>
        <v>0</v>
      </c>
      <c r="O106" s="68" t="s">
        <v>59</v>
      </c>
    </row>
    <row r="107" spans="1:15" ht="15.5" x14ac:dyDescent="0.35">
      <c r="A107" s="16" t="s">
        <v>452</v>
      </c>
      <c r="B107" s="17"/>
      <c r="C107" s="17"/>
      <c r="D107" s="56"/>
      <c r="E107" s="17"/>
      <c r="F107" s="17"/>
      <c r="G107" s="17"/>
      <c r="H107" s="17"/>
      <c r="I107" s="17"/>
      <c r="J107" s="17" t="s">
        <v>59</v>
      </c>
      <c r="K107" s="17" t="s">
        <v>59</v>
      </c>
      <c r="L107" s="17"/>
      <c r="M107" s="17"/>
      <c r="N107" s="18"/>
      <c r="O107" s="68" t="s">
        <v>59</v>
      </c>
    </row>
    <row r="108" spans="1:15" ht="14.5" x14ac:dyDescent="0.35">
      <c r="A108" s="59" t="s">
        <v>453</v>
      </c>
      <c r="B108" s="49" t="s">
        <v>454</v>
      </c>
      <c r="C108" s="49" t="s">
        <v>455</v>
      </c>
      <c r="D108" s="57"/>
      <c r="E108" s="49" t="s">
        <v>456</v>
      </c>
      <c r="F108" s="50">
        <v>10</v>
      </c>
      <c r="G108" s="50">
        <v>80</v>
      </c>
      <c r="H108" s="50">
        <v>4320</v>
      </c>
      <c r="I108" s="50" t="s">
        <v>457</v>
      </c>
      <c r="J108" s="50" t="s">
        <v>458</v>
      </c>
      <c r="K108" s="50" t="s">
        <v>459</v>
      </c>
      <c r="L108" s="51">
        <v>0.372</v>
      </c>
      <c r="M108" s="35">
        <v>19.809999999999999</v>
      </c>
      <c r="N108" s="36">
        <f t="shared" ref="N108:N147" si="4">ROUND(M108*$D$9,4)</f>
        <v>0</v>
      </c>
      <c r="O108" s="68" t="s">
        <v>59</v>
      </c>
    </row>
    <row r="109" spans="1:15" ht="14.5" x14ac:dyDescent="0.35">
      <c r="A109" s="60" t="s">
        <v>460</v>
      </c>
      <c r="B109" s="49" t="s">
        <v>454</v>
      </c>
      <c r="C109" s="49" t="s">
        <v>455</v>
      </c>
      <c r="D109" s="57"/>
      <c r="E109" s="49" t="s">
        <v>461</v>
      </c>
      <c r="F109" s="50">
        <v>6</v>
      </c>
      <c r="G109" s="50">
        <v>48</v>
      </c>
      <c r="H109" s="50">
        <v>2592</v>
      </c>
      <c r="I109" s="50" t="s">
        <v>462</v>
      </c>
      <c r="J109" s="50" t="s">
        <v>463</v>
      </c>
      <c r="K109" s="50" t="s">
        <v>464</v>
      </c>
      <c r="L109" s="51">
        <v>0.61899999999999999</v>
      </c>
      <c r="M109" s="35">
        <v>34.28</v>
      </c>
      <c r="N109" s="36">
        <f t="shared" si="4"/>
        <v>0</v>
      </c>
      <c r="O109" s="68" t="s">
        <v>59</v>
      </c>
    </row>
    <row r="110" spans="1:15" ht="14.5" x14ac:dyDescent="0.35">
      <c r="A110" s="60" t="s">
        <v>465</v>
      </c>
      <c r="B110" s="49" t="s">
        <v>466</v>
      </c>
      <c r="C110" s="49" t="s">
        <v>455</v>
      </c>
      <c r="D110" s="57"/>
      <c r="E110" s="49" t="s">
        <v>467</v>
      </c>
      <c r="F110" s="50">
        <v>10</v>
      </c>
      <c r="G110" s="50">
        <v>80</v>
      </c>
      <c r="H110" s="50">
        <v>4320</v>
      </c>
      <c r="I110" s="50" t="s">
        <v>468</v>
      </c>
      <c r="J110" s="50" t="s">
        <v>469</v>
      </c>
      <c r="K110" s="50" t="s">
        <v>470</v>
      </c>
      <c r="L110" s="51">
        <v>0.373</v>
      </c>
      <c r="M110" s="35">
        <v>15.35</v>
      </c>
      <c r="N110" s="36">
        <f t="shared" si="4"/>
        <v>0</v>
      </c>
      <c r="O110" s="68" t="s">
        <v>59</v>
      </c>
    </row>
    <row r="111" spans="1:15" ht="14.5" x14ac:dyDescent="0.35">
      <c r="A111" s="60" t="s">
        <v>471</v>
      </c>
      <c r="B111" s="49" t="s">
        <v>466</v>
      </c>
      <c r="C111" s="49" t="s">
        <v>455</v>
      </c>
      <c r="D111" s="57"/>
      <c r="E111" s="49" t="s">
        <v>472</v>
      </c>
      <c r="F111" s="50">
        <v>10</v>
      </c>
      <c r="G111" s="50">
        <v>120</v>
      </c>
      <c r="H111" s="50">
        <v>7200</v>
      </c>
      <c r="I111" s="50" t="s">
        <v>473</v>
      </c>
      <c r="J111" s="50" t="s">
        <v>474</v>
      </c>
      <c r="K111" s="50" t="s">
        <v>475</v>
      </c>
      <c r="L111" s="51">
        <v>0.27</v>
      </c>
      <c r="M111" s="35">
        <v>10.19</v>
      </c>
      <c r="N111" s="36">
        <f t="shared" si="4"/>
        <v>0</v>
      </c>
      <c r="O111" s="68" t="s">
        <v>59</v>
      </c>
    </row>
    <row r="112" spans="1:15" ht="14.5" x14ac:dyDescent="0.35">
      <c r="A112" s="60" t="s">
        <v>476</v>
      </c>
      <c r="B112" s="49" t="s">
        <v>466</v>
      </c>
      <c r="C112" s="49" t="s">
        <v>455</v>
      </c>
      <c r="D112" s="57"/>
      <c r="E112" s="49" t="s">
        <v>477</v>
      </c>
      <c r="F112" s="50">
        <v>10</v>
      </c>
      <c r="G112" s="50">
        <v>120</v>
      </c>
      <c r="H112" s="50">
        <v>7200</v>
      </c>
      <c r="I112" s="50" t="s">
        <v>478</v>
      </c>
      <c r="J112" s="50" t="s">
        <v>479</v>
      </c>
      <c r="K112" s="50" t="s">
        <v>480</v>
      </c>
      <c r="L112" s="51">
        <v>0.247</v>
      </c>
      <c r="M112" s="35">
        <v>10.220000000000001</v>
      </c>
      <c r="N112" s="36">
        <f t="shared" si="4"/>
        <v>0</v>
      </c>
      <c r="O112" s="68" t="s">
        <v>59</v>
      </c>
    </row>
    <row r="113" spans="1:15" ht="14.5" x14ac:dyDescent="0.35">
      <c r="A113" s="60" t="s">
        <v>481</v>
      </c>
      <c r="B113" s="49" t="s">
        <v>466</v>
      </c>
      <c r="C113" s="49" t="s">
        <v>455</v>
      </c>
      <c r="D113" s="57"/>
      <c r="E113" s="49" t="s">
        <v>482</v>
      </c>
      <c r="F113" s="50">
        <v>10</v>
      </c>
      <c r="G113" s="50">
        <v>80</v>
      </c>
      <c r="H113" s="50">
        <v>4320</v>
      </c>
      <c r="I113" s="50" t="s">
        <v>483</v>
      </c>
      <c r="J113" s="50" t="s">
        <v>484</v>
      </c>
      <c r="K113" s="50" t="s">
        <v>485</v>
      </c>
      <c r="L113" s="51">
        <v>0.441</v>
      </c>
      <c r="M113" s="35">
        <v>15.13</v>
      </c>
      <c r="N113" s="36">
        <f t="shared" si="4"/>
        <v>0</v>
      </c>
      <c r="O113" s="68" t="s">
        <v>59</v>
      </c>
    </row>
    <row r="114" spans="1:15" ht="14.5" x14ac:dyDescent="0.35">
      <c r="A114" s="60" t="s">
        <v>486</v>
      </c>
      <c r="B114" s="49" t="s">
        <v>466</v>
      </c>
      <c r="C114" s="49" t="s">
        <v>455</v>
      </c>
      <c r="D114" s="57"/>
      <c r="E114" s="49" t="s">
        <v>487</v>
      </c>
      <c r="F114" s="50">
        <v>6</v>
      </c>
      <c r="G114" s="50">
        <v>48</v>
      </c>
      <c r="H114" s="50">
        <v>3456</v>
      </c>
      <c r="I114" s="50" t="s">
        <v>488</v>
      </c>
      <c r="J114" s="50" t="s">
        <v>489</v>
      </c>
      <c r="K114" s="50" t="s">
        <v>490</v>
      </c>
      <c r="L114" s="51">
        <v>0.62</v>
      </c>
      <c r="M114" s="35">
        <v>22.22</v>
      </c>
      <c r="N114" s="36">
        <f t="shared" si="4"/>
        <v>0</v>
      </c>
      <c r="O114" s="68" t="s">
        <v>59</v>
      </c>
    </row>
    <row r="115" spans="1:15" ht="14.5" x14ac:dyDescent="0.35">
      <c r="A115" s="60" t="s">
        <v>491</v>
      </c>
      <c r="B115" s="49" t="s">
        <v>492</v>
      </c>
      <c r="C115" s="49" t="s">
        <v>455</v>
      </c>
      <c r="D115" s="57"/>
      <c r="E115" s="49" t="s">
        <v>63</v>
      </c>
      <c r="F115" s="50">
        <v>10</v>
      </c>
      <c r="G115" s="50">
        <v>120</v>
      </c>
      <c r="H115" s="50">
        <v>7680</v>
      </c>
      <c r="I115" s="50" t="s">
        <v>493</v>
      </c>
      <c r="J115" s="50" t="s">
        <v>494</v>
      </c>
      <c r="K115" s="50" t="s">
        <v>495</v>
      </c>
      <c r="L115" s="51">
        <v>0.28699999999999998</v>
      </c>
      <c r="M115" s="35">
        <v>12.82</v>
      </c>
      <c r="N115" s="36">
        <f t="shared" si="4"/>
        <v>0</v>
      </c>
      <c r="O115" s="68" t="s">
        <v>59</v>
      </c>
    </row>
    <row r="116" spans="1:15" ht="14.5" x14ac:dyDescent="0.35">
      <c r="A116" s="60" t="s">
        <v>496</v>
      </c>
      <c r="B116" s="49" t="s">
        <v>492</v>
      </c>
      <c r="C116" s="49" t="s">
        <v>455</v>
      </c>
      <c r="D116" s="57"/>
      <c r="E116" s="49" t="s">
        <v>68</v>
      </c>
      <c r="F116" s="50">
        <v>10</v>
      </c>
      <c r="G116" s="50">
        <v>120</v>
      </c>
      <c r="H116" s="50">
        <v>7680</v>
      </c>
      <c r="I116" s="50" t="s">
        <v>497</v>
      </c>
      <c r="J116" s="50" t="s">
        <v>498</v>
      </c>
      <c r="K116" s="50" t="s">
        <v>499</v>
      </c>
      <c r="L116" s="51">
        <v>0.26500000000000001</v>
      </c>
      <c r="M116" s="35">
        <v>13.11</v>
      </c>
      <c r="N116" s="36">
        <f t="shared" si="4"/>
        <v>0</v>
      </c>
      <c r="O116" s="68" t="s">
        <v>59</v>
      </c>
    </row>
    <row r="117" spans="1:15" ht="14.5" x14ac:dyDescent="0.35">
      <c r="A117" s="49" t="s">
        <v>500</v>
      </c>
      <c r="B117" s="49" t="s">
        <v>492</v>
      </c>
      <c r="C117" s="46" t="s">
        <v>455</v>
      </c>
      <c r="D117" s="57"/>
      <c r="E117" s="49" t="s">
        <v>73</v>
      </c>
      <c r="F117" s="50">
        <v>10</v>
      </c>
      <c r="G117" s="50">
        <v>120</v>
      </c>
      <c r="H117" s="50">
        <v>7680</v>
      </c>
      <c r="I117" s="50" t="s">
        <v>501</v>
      </c>
      <c r="J117" s="50" t="s">
        <v>502</v>
      </c>
      <c r="K117" s="50" t="s">
        <v>503</v>
      </c>
      <c r="L117" s="51">
        <v>0.33100000000000002</v>
      </c>
      <c r="M117" s="35">
        <v>13.79</v>
      </c>
      <c r="N117" s="36">
        <f t="shared" si="4"/>
        <v>0</v>
      </c>
      <c r="O117" s="68" t="s">
        <v>59</v>
      </c>
    </row>
    <row r="118" spans="1:15" ht="14.5" x14ac:dyDescent="0.35">
      <c r="A118" s="49" t="s">
        <v>504</v>
      </c>
      <c r="B118" s="49" t="s">
        <v>492</v>
      </c>
      <c r="C118" s="46" t="s">
        <v>455</v>
      </c>
      <c r="D118" s="57"/>
      <c r="E118" s="49" t="s">
        <v>78</v>
      </c>
      <c r="F118" s="50">
        <v>10</v>
      </c>
      <c r="G118" s="50">
        <v>60</v>
      </c>
      <c r="H118" s="50">
        <v>3600</v>
      </c>
      <c r="I118" s="50" t="s">
        <v>505</v>
      </c>
      <c r="J118" s="50" t="s">
        <v>506</v>
      </c>
      <c r="K118" s="50" t="s">
        <v>507</v>
      </c>
      <c r="L118" s="51">
        <v>0.54900000000000004</v>
      </c>
      <c r="M118" s="35">
        <v>22.35</v>
      </c>
      <c r="N118" s="36">
        <f t="shared" si="4"/>
        <v>0</v>
      </c>
      <c r="O118" s="68" t="s">
        <v>59</v>
      </c>
    </row>
    <row r="119" spans="1:15" ht="14.5" x14ac:dyDescent="0.35">
      <c r="A119" s="49" t="s">
        <v>508</v>
      </c>
      <c r="B119" s="49" t="s">
        <v>492</v>
      </c>
      <c r="C119" s="46" t="s">
        <v>455</v>
      </c>
      <c r="D119" s="57"/>
      <c r="E119" s="49" t="s">
        <v>83</v>
      </c>
      <c r="F119" s="50">
        <v>6</v>
      </c>
      <c r="G119" s="50">
        <v>24</v>
      </c>
      <c r="H119" s="50">
        <v>2016</v>
      </c>
      <c r="I119" s="50" t="s">
        <v>509</v>
      </c>
      <c r="J119" s="50" t="s">
        <v>510</v>
      </c>
      <c r="K119" s="50" t="s">
        <v>511</v>
      </c>
      <c r="L119" s="51">
        <v>0.86399999999999999</v>
      </c>
      <c r="M119" s="35">
        <v>35.11</v>
      </c>
      <c r="N119" s="36">
        <f t="shared" si="4"/>
        <v>0</v>
      </c>
      <c r="O119" s="68" t="s">
        <v>59</v>
      </c>
    </row>
    <row r="120" spans="1:15" ht="14.5" x14ac:dyDescent="0.35">
      <c r="A120" s="49" t="s">
        <v>512</v>
      </c>
      <c r="B120" s="49" t="s">
        <v>492</v>
      </c>
      <c r="C120" s="46" t="s">
        <v>455</v>
      </c>
      <c r="D120" s="57"/>
      <c r="E120" s="49" t="s">
        <v>88</v>
      </c>
      <c r="F120" s="50">
        <v>4</v>
      </c>
      <c r="G120" s="50">
        <v>24</v>
      </c>
      <c r="H120" s="50">
        <v>1440</v>
      </c>
      <c r="I120" s="50" t="s">
        <v>513</v>
      </c>
      <c r="J120" s="50" t="s">
        <v>514</v>
      </c>
      <c r="K120" s="50" t="s">
        <v>515</v>
      </c>
      <c r="L120" s="51">
        <v>1.4179999999999999</v>
      </c>
      <c r="M120" s="35">
        <v>59.8</v>
      </c>
      <c r="N120" s="36">
        <f t="shared" si="4"/>
        <v>0</v>
      </c>
      <c r="O120" s="68" t="s">
        <v>59</v>
      </c>
    </row>
    <row r="121" spans="1:15" ht="14.5" x14ac:dyDescent="0.35">
      <c r="A121" s="49" t="s">
        <v>516</v>
      </c>
      <c r="B121" s="49" t="s">
        <v>492</v>
      </c>
      <c r="C121" s="46" t="s">
        <v>455</v>
      </c>
      <c r="D121" s="57"/>
      <c r="E121" s="49" t="s">
        <v>93</v>
      </c>
      <c r="F121" s="50">
        <v>2</v>
      </c>
      <c r="G121" s="50">
        <v>16</v>
      </c>
      <c r="H121" s="50">
        <v>960</v>
      </c>
      <c r="I121" s="50" t="s">
        <v>517</v>
      </c>
      <c r="J121" s="50" t="s">
        <v>518</v>
      </c>
      <c r="K121" s="50" t="s">
        <v>519</v>
      </c>
      <c r="L121" s="51">
        <v>1.869</v>
      </c>
      <c r="M121" s="35">
        <v>85.13</v>
      </c>
      <c r="N121" s="36">
        <f t="shared" si="4"/>
        <v>0</v>
      </c>
      <c r="O121" s="68" t="s">
        <v>59</v>
      </c>
    </row>
    <row r="122" spans="1:15" ht="14.5" x14ac:dyDescent="0.35">
      <c r="A122" s="49" t="s">
        <v>520</v>
      </c>
      <c r="B122" s="49" t="s">
        <v>492</v>
      </c>
      <c r="C122" s="46" t="s">
        <v>455</v>
      </c>
      <c r="D122" s="57"/>
      <c r="E122" s="49" t="s">
        <v>98</v>
      </c>
      <c r="F122" s="50">
        <v>2</v>
      </c>
      <c r="G122" s="50">
        <v>12</v>
      </c>
      <c r="H122" s="50">
        <v>540</v>
      </c>
      <c r="I122" s="50" t="s">
        <v>521</v>
      </c>
      <c r="J122" s="50" t="s">
        <v>522</v>
      </c>
      <c r="K122" s="50" t="s">
        <v>523</v>
      </c>
      <c r="L122" s="51">
        <v>3.5430000000000001</v>
      </c>
      <c r="M122" s="35">
        <v>132.88999999999999</v>
      </c>
      <c r="N122" s="36">
        <f t="shared" si="4"/>
        <v>0</v>
      </c>
      <c r="O122" s="68" t="s">
        <v>59</v>
      </c>
    </row>
    <row r="123" spans="1:15" ht="14.5" x14ac:dyDescent="0.35">
      <c r="A123" s="49" t="s">
        <v>524</v>
      </c>
      <c r="B123" s="49" t="s">
        <v>525</v>
      </c>
      <c r="C123" s="46" t="s">
        <v>455</v>
      </c>
      <c r="D123" s="57"/>
      <c r="E123" s="49" t="s">
        <v>131</v>
      </c>
      <c r="F123" s="50">
        <v>10</v>
      </c>
      <c r="G123" s="50">
        <v>120</v>
      </c>
      <c r="H123" s="50">
        <v>7680</v>
      </c>
      <c r="I123" s="50" t="s">
        <v>526</v>
      </c>
      <c r="J123" s="50" t="s">
        <v>527</v>
      </c>
      <c r="K123" s="50" t="s">
        <v>528</v>
      </c>
      <c r="L123" s="51">
        <v>0.28699999999999998</v>
      </c>
      <c r="M123" s="35">
        <v>13.57</v>
      </c>
      <c r="N123" s="36">
        <f t="shared" si="4"/>
        <v>0</v>
      </c>
      <c r="O123" s="68" t="s">
        <v>59</v>
      </c>
    </row>
    <row r="124" spans="1:15" ht="14.5" x14ac:dyDescent="0.35">
      <c r="A124" s="49" t="s">
        <v>529</v>
      </c>
      <c r="B124" s="49" t="s">
        <v>525</v>
      </c>
      <c r="C124" s="46" t="s">
        <v>455</v>
      </c>
      <c r="D124" s="57"/>
      <c r="E124" s="49" t="s">
        <v>136</v>
      </c>
      <c r="F124" s="50">
        <v>10</v>
      </c>
      <c r="G124" s="50">
        <v>60</v>
      </c>
      <c r="H124" s="50">
        <v>3600</v>
      </c>
      <c r="I124" s="50" t="s">
        <v>530</v>
      </c>
      <c r="J124" s="50" t="s">
        <v>531</v>
      </c>
      <c r="K124" s="50" t="s">
        <v>532</v>
      </c>
      <c r="L124" s="51">
        <v>0.55100000000000005</v>
      </c>
      <c r="M124" s="35">
        <v>22.74</v>
      </c>
      <c r="N124" s="36">
        <f t="shared" si="4"/>
        <v>0</v>
      </c>
      <c r="O124" s="68" t="s">
        <v>59</v>
      </c>
    </row>
    <row r="125" spans="1:15" ht="14.5" x14ac:dyDescent="0.35">
      <c r="A125" s="49" t="s">
        <v>533</v>
      </c>
      <c r="B125" s="49" t="s">
        <v>525</v>
      </c>
      <c r="C125" s="46" t="s">
        <v>455</v>
      </c>
      <c r="D125" s="57"/>
      <c r="E125" s="49" t="s">
        <v>141</v>
      </c>
      <c r="F125" s="50">
        <v>6</v>
      </c>
      <c r="G125" s="50">
        <v>24</v>
      </c>
      <c r="H125" s="50">
        <v>2016</v>
      </c>
      <c r="I125" s="50" t="s">
        <v>534</v>
      </c>
      <c r="J125" s="50" t="s">
        <v>535</v>
      </c>
      <c r="K125" s="50" t="s">
        <v>536</v>
      </c>
      <c r="L125" s="51">
        <v>0.81599999999999995</v>
      </c>
      <c r="M125" s="35">
        <v>34.74</v>
      </c>
      <c r="N125" s="36">
        <f t="shared" si="4"/>
        <v>0</v>
      </c>
      <c r="O125" s="68" t="s">
        <v>59</v>
      </c>
    </row>
    <row r="126" spans="1:15" ht="14.5" x14ac:dyDescent="0.35">
      <c r="A126" s="49" t="s">
        <v>537</v>
      </c>
      <c r="B126" s="49" t="s">
        <v>525</v>
      </c>
      <c r="C126" s="49" t="s">
        <v>455</v>
      </c>
      <c r="D126" s="57"/>
      <c r="E126" s="49" t="s">
        <v>146</v>
      </c>
      <c r="F126" s="50">
        <v>4</v>
      </c>
      <c r="G126" s="50">
        <v>24</v>
      </c>
      <c r="H126" s="50">
        <v>1440</v>
      </c>
      <c r="I126" s="50" t="s">
        <v>538</v>
      </c>
      <c r="J126" s="50" t="s">
        <v>539</v>
      </c>
      <c r="K126" s="50" t="s">
        <v>540</v>
      </c>
      <c r="L126" s="51">
        <v>1.345</v>
      </c>
      <c r="M126" s="35">
        <v>57.8</v>
      </c>
      <c r="N126" s="36">
        <f t="shared" si="4"/>
        <v>0</v>
      </c>
      <c r="O126" s="68" t="s">
        <v>59</v>
      </c>
    </row>
    <row r="127" spans="1:15" ht="14.5" x14ac:dyDescent="0.35">
      <c r="A127" s="49" t="s">
        <v>541</v>
      </c>
      <c r="B127" s="49" t="s">
        <v>525</v>
      </c>
      <c r="C127" s="49" t="s">
        <v>455</v>
      </c>
      <c r="D127" s="57"/>
      <c r="E127" s="49" t="s">
        <v>151</v>
      </c>
      <c r="F127" s="50">
        <v>2</v>
      </c>
      <c r="G127" s="50">
        <v>16</v>
      </c>
      <c r="H127" s="50">
        <v>768</v>
      </c>
      <c r="I127" s="50" t="s">
        <v>542</v>
      </c>
      <c r="J127" s="50" t="s">
        <v>543</v>
      </c>
      <c r="K127" s="50" t="s">
        <v>544</v>
      </c>
      <c r="L127" s="51">
        <v>1.8009999999999999</v>
      </c>
      <c r="M127" s="35">
        <v>85.89</v>
      </c>
      <c r="N127" s="36">
        <f t="shared" si="4"/>
        <v>0</v>
      </c>
      <c r="O127" s="68" t="s">
        <v>59</v>
      </c>
    </row>
    <row r="128" spans="1:15" ht="14.5" x14ac:dyDescent="0.35">
      <c r="A128" s="49" t="s">
        <v>545</v>
      </c>
      <c r="B128" s="49" t="s">
        <v>525</v>
      </c>
      <c r="C128" s="49" t="s">
        <v>455</v>
      </c>
      <c r="D128" s="57"/>
      <c r="E128" s="49" t="s">
        <v>156</v>
      </c>
      <c r="F128" s="50">
        <v>2</v>
      </c>
      <c r="G128" s="50">
        <v>12</v>
      </c>
      <c r="H128" s="50">
        <v>432</v>
      </c>
      <c r="I128" s="50" t="s">
        <v>546</v>
      </c>
      <c r="J128" s="50" t="s">
        <v>547</v>
      </c>
      <c r="K128" s="50" t="s">
        <v>548</v>
      </c>
      <c r="L128" s="51">
        <v>3.6379999999999999</v>
      </c>
      <c r="M128" s="35">
        <v>132.18</v>
      </c>
      <c r="N128" s="36">
        <f t="shared" si="4"/>
        <v>0</v>
      </c>
      <c r="O128" s="68" t="s">
        <v>59</v>
      </c>
    </row>
    <row r="129" spans="1:15" ht="14.5" x14ac:dyDescent="0.35">
      <c r="A129" s="49" t="s">
        <v>549</v>
      </c>
      <c r="B129" s="49" t="s">
        <v>550</v>
      </c>
      <c r="C129" s="49" t="s">
        <v>455</v>
      </c>
      <c r="D129" s="57"/>
      <c r="E129" s="49" t="s">
        <v>551</v>
      </c>
      <c r="F129" s="50">
        <v>20</v>
      </c>
      <c r="G129" s="50">
        <v>200</v>
      </c>
      <c r="H129" s="50">
        <v>9000</v>
      </c>
      <c r="I129" s="50" t="s">
        <v>552</v>
      </c>
      <c r="J129" s="50" t="s">
        <v>553</v>
      </c>
      <c r="K129" s="50" t="s">
        <v>554</v>
      </c>
      <c r="L129" s="51">
        <v>0.15</v>
      </c>
      <c r="M129" s="51">
        <v>21.62</v>
      </c>
      <c r="N129" s="36">
        <f t="shared" si="4"/>
        <v>0</v>
      </c>
      <c r="O129" s="68" t="s">
        <v>59</v>
      </c>
    </row>
    <row r="130" spans="1:15" ht="14.5" x14ac:dyDescent="0.35">
      <c r="A130" s="49" t="s">
        <v>555</v>
      </c>
      <c r="B130" s="49" t="s">
        <v>556</v>
      </c>
      <c r="C130" s="49" t="s">
        <v>455</v>
      </c>
      <c r="D130" s="57"/>
      <c r="E130" s="49" t="s">
        <v>557</v>
      </c>
      <c r="F130" s="50" t="s">
        <v>296</v>
      </c>
      <c r="G130" s="50">
        <v>20</v>
      </c>
      <c r="H130" s="50">
        <v>2160</v>
      </c>
      <c r="I130" s="50" t="s">
        <v>558</v>
      </c>
      <c r="J130" s="50" t="s">
        <v>59</v>
      </c>
      <c r="K130" s="50" t="s">
        <v>559</v>
      </c>
      <c r="L130" s="51">
        <v>0.16</v>
      </c>
      <c r="M130" s="35">
        <v>14.99</v>
      </c>
      <c r="N130" s="36">
        <f t="shared" si="4"/>
        <v>0</v>
      </c>
      <c r="O130" s="68" t="s">
        <v>59</v>
      </c>
    </row>
    <row r="131" spans="1:15" ht="14.5" x14ac:dyDescent="0.35">
      <c r="A131" s="49" t="s">
        <v>560</v>
      </c>
      <c r="B131" s="49" t="s">
        <v>556</v>
      </c>
      <c r="C131" s="49" t="s">
        <v>455</v>
      </c>
      <c r="D131" s="57"/>
      <c r="E131" s="49" t="s">
        <v>561</v>
      </c>
      <c r="F131" s="50" t="s">
        <v>296</v>
      </c>
      <c r="G131" s="50">
        <v>20</v>
      </c>
      <c r="H131" s="50">
        <v>2160</v>
      </c>
      <c r="I131" s="50" t="s">
        <v>562</v>
      </c>
      <c r="J131" s="50" t="s">
        <v>59</v>
      </c>
      <c r="K131" s="50" t="s">
        <v>563</v>
      </c>
      <c r="L131" s="51">
        <v>0.36</v>
      </c>
      <c r="M131" s="35">
        <v>15.74</v>
      </c>
      <c r="N131" s="36">
        <f t="shared" si="4"/>
        <v>0</v>
      </c>
      <c r="O131" s="68" t="s">
        <v>59</v>
      </c>
    </row>
    <row r="132" spans="1:15" ht="14.5" x14ac:dyDescent="0.35">
      <c r="A132" s="49" t="s">
        <v>564</v>
      </c>
      <c r="B132" s="49" t="s">
        <v>556</v>
      </c>
      <c r="C132" s="49" t="s">
        <v>455</v>
      </c>
      <c r="D132" s="57"/>
      <c r="E132" s="49" t="s">
        <v>565</v>
      </c>
      <c r="F132" s="50" t="s">
        <v>296</v>
      </c>
      <c r="G132" s="50">
        <v>15</v>
      </c>
      <c r="H132" s="50">
        <v>4320</v>
      </c>
      <c r="I132" s="50" t="s">
        <v>566</v>
      </c>
      <c r="J132" s="50" t="s">
        <v>59</v>
      </c>
      <c r="K132" s="50" t="s">
        <v>567</v>
      </c>
      <c r="L132" s="51">
        <v>0.43</v>
      </c>
      <c r="M132" s="35">
        <v>18.86</v>
      </c>
      <c r="N132" s="36">
        <f t="shared" si="4"/>
        <v>0</v>
      </c>
      <c r="O132" s="68" t="s">
        <v>59</v>
      </c>
    </row>
    <row r="133" spans="1:15" ht="14.5" x14ac:dyDescent="0.35">
      <c r="A133" s="49" t="s">
        <v>568</v>
      </c>
      <c r="B133" s="49" t="s">
        <v>556</v>
      </c>
      <c r="C133" s="49" t="s">
        <v>455</v>
      </c>
      <c r="D133" s="57"/>
      <c r="E133" s="49" t="s">
        <v>569</v>
      </c>
      <c r="F133" s="50" t="s">
        <v>296</v>
      </c>
      <c r="G133" s="50">
        <v>15</v>
      </c>
      <c r="H133" s="50">
        <v>3240</v>
      </c>
      <c r="I133" s="50" t="s">
        <v>570</v>
      </c>
      <c r="J133" s="50" t="s">
        <v>59</v>
      </c>
      <c r="K133" s="50" t="s">
        <v>571</v>
      </c>
      <c r="L133" s="51">
        <v>0.63</v>
      </c>
      <c r="M133" s="35">
        <v>29.21</v>
      </c>
      <c r="N133" s="36">
        <f t="shared" si="4"/>
        <v>0</v>
      </c>
      <c r="O133" s="68" t="s">
        <v>59</v>
      </c>
    </row>
    <row r="134" spans="1:15" ht="14.5" x14ac:dyDescent="0.35">
      <c r="A134" s="49" t="s">
        <v>572</v>
      </c>
      <c r="B134" s="49" t="s">
        <v>556</v>
      </c>
      <c r="C134" s="49" t="s">
        <v>455</v>
      </c>
      <c r="D134" s="57"/>
      <c r="E134" s="49" t="s">
        <v>573</v>
      </c>
      <c r="F134" s="50" t="s">
        <v>296</v>
      </c>
      <c r="G134" s="50">
        <v>10</v>
      </c>
      <c r="H134" s="50">
        <v>2160</v>
      </c>
      <c r="I134" s="50" t="s">
        <v>574</v>
      </c>
      <c r="J134" s="50" t="s">
        <v>59</v>
      </c>
      <c r="K134" s="50" t="s">
        <v>575</v>
      </c>
      <c r="L134" s="51">
        <v>1.02</v>
      </c>
      <c r="M134" s="35">
        <v>45.89</v>
      </c>
      <c r="N134" s="36">
        <f t="shared" si="4"/>
        <v>0</v>
      </c>
      <c r="O134" s="68" t="s">
        <v>59</v>
      </c>
    </row>
    <row r="135" spans="1:15" ht="14.5" x14ac:dyDescent="0.35">
      <c r="A135" s="49" t="s">
        <v>576</v>
      </c>
      <c r="B135" s="49" t="s">
        <v>556</v>
      </c>
      <c r="C135" s="49" t="s">
        <v>455</v>
      </c>
      <c r="D135" s="57"/>
      <c r="E135" s="49" t="s">
        <v>577</v>
      </c>
      <c r="F135" s="50" t="s">
        <v>296</v>
      </c>
      <c r="G135" s="50">
        <v>4</v>
      </c>
      <c r="H135" s="50">
        <v>864</v>
      </c>
      <c r="I135" s="50" t="s">
        <v>578</v>
      </c>
      <c r="J135" s="50" t="s">
        <v>59</v>
      </c>
      <c r="K135" s="50" t="s">
        <v>579</v>
      </c>
      <c r="L135" s="51">
        <v>1.65</v>
      </c>
      <c r="M135" s="35">
        <v>78.17</v>
      </c>
      <c r="N135" s="36">
        <f t="shared" si="4"/>
        <v>0</v>
      </c>
      <c r="O135" s="68" t="s">
        <v>59</v>
      </c>
    </row>
    <row r="136" spans="1:15" ht="14.5" x14ac:dyDescent="0.35">
      <c r="A136" s="49" t="s">
        <v>580</v>
      </c>
      <c r="B136" s="49" t="s">
        <v>556</v>
      </c>
      <c r="C136" s="49" t="s">
        <v>455</v>
      </c>
      <c r="D136" s="57"/>
      <c r="E136" s="49" t="s">
        <v>581</v>
      </c>
      <c r="F136" s="50" t="s">
        <v>296</v>
      </c>
      <c r="G136" s="50">
        <v>4</v>
      </c>
      <c r="H136" s="50">
        <v>432</v>
      </c>
      <c r="I136" s="50" t="s">
        <v>582</v>
      </c>
      <c r="J136" s="50" t="s">
        <v>59</v>
      </c>
      <c r="K136" s="50" t="s">
        <v>583</v>
      </c>
      <c r="L136" s="51">
        <v>2.27</v>
      </c>
      <c r="M136" s="35">
        <v>112.6</v>
      </c>
      <c r="N136" s="36">
        <f t="shared" si="4"/>
        <v>0</v>
      </c>
      <c r="O136" s="68" t="s">
        <v>59</v>
      </c>
    </row>
    <row r="137" spans="1:15" ht="14.5" x14ac:dyDescent="0.35">
      <c r="A137" s="60" t="s">
        <v>584</v>
      </c>
      <c r="B137" s="49" t="s">
        <v>556</v>
      </c>
      <c r="C137" s="49" t="s">
        <v>455</v>
      </c>
      <c r="D137" s="57"/>
      <c r="E137" s="49" t="s">
        <v>585</v>
      </c>
      <c r="F137" s="50" t="s">
        <v>296</v>
      </c>
      <c r="G137" s="50">
        <v>2</v>
      </c>
      <c r="H137" s="50">
        <v>432</v>
      </c>
      <c r="I137" s="50" t="s">
        <v>586</v>
      </c>
      <c r="J137" s="50" t="s">
        <v>59</v>
      </c>
      <c r="K137" s="50" t="s">
        <v>587</v>
      </c>
      <c r="L137" s="51">
        <v>3.89</v>
      </c>
      <c r="M137" s="35">
        <v>164.07</v>
      </c>
      <c r="N137" s="36">
        <f t="shared" si="4"/>
        <v>0</v>
      </c>
      <c r="O137" s="68" t="s">
        <v>59</v>
      </c>
    </row>
    <row r="138" spans="1:15" ht="14.5" x14ac:dyDescent="0.35">
      <c r="A138" s="60" t="s">
        <v>588</v>
      </c>
      <c r="B138" s="49" t="s">
        <v>589</v>
      </c>
      <c r="C138" s="49" t="s">
        <v>455</v>
      </c>
      <c r="D138" s="57"/>
      <c r="E138" s="49" t="s">
        <v>590</v>
      </c>
      <c r="F138" s="50" t="s">
        <v>296</v>
      </c>
      <c r="G138" s="50">
        <v>15</v>
      </c>
      <c r="H138" s="50">
        <v>4320</v>
      </c>
      <c r="I138" s="50" t="s">
        <v>591</v>
      </c>
      <c r="J138" s="50" t="s">
        <v>59</v>
      </c>
      <c r="K138" s="50" t="s">
        <v>592</v>
      </c>
      <c r="L138" s="51">
        <v>0.39</v>
      </c>
      <c r="M138" s="35">
        <v>17.7</v>
      </c>
      <c r="N138" s="36">
        <f t="shared" si="4"/>
        <v>0</v>
      </c>
      <c r="O138" s="68" t="s">
        <v>59</v>
      </c>
    </row>
    <row r="139" spans="1:15" ht="14.5" x14ac:dyDescent="0.35">
      <c r="A139" s="60" t="s">
        <v>593</v>
      </c>
      <c r="B139" s="49" t="s">
        <v>589</v>
      </c>
      <c r="C139" s="49" t="s">
        <v>455</v>
      </c>
      <c r="D139" s="57"/>
      <c r="E139" s="49" t="s">
        <v>594</v>
      </c>
      <c r="F139" s="50" t="s">
        <v>296</v>
      </c>
      <c r="G139" s="50">
        <v>15</v>
      </c>
      <c r="H139" s="50">
        <v>3240</v>
      </c>
      <c r="I139" s="50" t="s">
        <v>595</v>
      </c>
      <c r="J139" s="50" t="s">
        <v>59</v>
      </c>
      <c r="K139" s="50" t="s">
        <v>596</v>
      </c>
      <c r="L139" s="51">
        <v>0.7</v>
      </c>
      <c r="M139" s="35">
        <v>28.96</v>
      </c>
      <c r="N139" s="36">
        <f t="shared" si="4"/>
        <v>0</v>
      </c>
      <c r="O139" s="68" t="s">
        <v>59</v>
      </c>
    </row>
    <row r="140" spans="1:15" ht="14.5" x14ac:dyDescent="0.35">
      <c r="A140" s="60" t="s">
        <v>597</v>
      </c>
      <c r="B140" s="49" t="s">
        <v>589</v>
      </c>
      <c r="C140" s="49" t="s">
        <v>455</v>
      </c>
      <c r="D140" s="57"/>
      <c r="E140" s="49" t="s">
        <v>598</v>
      </c>
      <c r="F140" s="50" t="s">
        <v>296</v>
      </c>
      <c r="G140" s="50">
        <v>10</v>
      </c>
      <c r="H140" s="50">
        <v>2160</v>
      </c>
      <c r="I140" s="50" t="s">
        <v>599</v>
      </c>
      <c r="J140" s="50" t="s">
        <v>59</v>
      </c>
      <c r="K140" s="50" t="s">
        <v>600</v>
      </c>
      <c r="L140" s="51">
        <v>1.1299999999999999</v>
      </c>
      <c r="M140" s="35">
        <v>45.41</v>
      </c>
      <c r="N140" s="36">
        <f t="shared" si="4"/>
        <v>0</v>
      </c>
      <c r="O140" s="68" t="s">
        <v>59</v>
      </c>
    </row>
    <row r="141" spans="1:15" ht="14.5" x14ac:dyDescent="0.35">
      <c r="A141" s="60" t="s">
        <v>601</v>
      </c>
      <c r="B141" s="49" t="s">
        <v>589</v>
      </c>
      <c r="C141" s="49" t="s">
        <v>455</v>
      </c>
      <c r="D141" s="57"/>
      <c r="E141" s="49" t="s">
        <v>602</v>
      </c>
      <c r="F141" s="50" t="s">
        <v>296</v>
      </c>
      <c r="G141" s="50">
        <v>5</v>
      </c>
      <c r="H141" s="50">
        <v>1080</v>
      </c>
      <c r="I141" s="50" t="s">
        <v>603</v>
      </c>
      <c r="J141" s="50" t="s">
        <v>59</v>
      </c>
      <c r="K141" s="50" t="s">
        <v>604</v>
      </c>
      <c r="L141" s="51">
        <v>1.75</v>
      </c>
      <c r="M141" s="35">
        <v>80.28</v>
      </c>
      <c r="N141" s="36">
        <f t="shared" si="4"/>
        <v>0</v>
      </c>
      <c r="O141" s="68" t="s">
        <v>59</v>
      </c>
    </row>
    <row r="142" spans="1:15" ht="14.5" x14ac:dyDescent="0.35">
      <c r="A142" s="61" t="s">
        <v>605</v>
      </c>
      <c r="B142" s="49" t="s">
        <v>589</v>
      </c>
      <c r="C142" s="49" t="s">
        <v>455</v>
      </c>
      <c r="D142" s="57"/>
      <c r="E142" s="49" t="s">
        <v>606</v>
      </c>
      <c r="F142" s="50" t="s">
        <v>296</v>
      </c>
      <c r="G142" s="50">
        <v>5</v>
      </c>
      <c r="H142" s="50">
        <v>540</v>
      </c>
      <c r="I142" s="50" t="s">
        <v>607</v>
      </c>
      <c r="J142" s="50" t="s">
        <v>59</v>
      </c>
      <c r="K142" s="50" t="s">
        <v>608</v>
      </c>
      <c r="L142" s="51">
        <v>2.4300000000000002</v>
      </c>
      <c r="M142" s="35">
        <v>112.28</v>
      </c>
      <c r="N142" s="36">
        <f t="shared" si="4"/>
        <v>0</v>
      </c>
      <c r="O142" s="68" t="s">
        <v>59</v>
      </c>
    </row>
    <row r="143" spans="1:15" ht="14.5" x14ac:dyDescent="0.35">
      <c r="A143" s="52" t="s">
        <v>609</v>
      </c>
      <c r="B143" s="52" t="s">
        <v>589</v>
      </c>
      <c r="C143" s="52" t="s">
        <v>455</v>
      </c>
      <c r="D143" s="58"/>
      <c r="E143" s="52" t="s">
        <v>610</v>
      </c>
      <c r="F143" s="54" t="s">
        <v>296</v>
      </c>
      <c r="G143" s="54">
        <v>2</v>
      </c>
      <c r="H143" s="54">
        <v>432</v>
      </c>
      <c r="I143" s="54" t="s">
        <v>611</v>
      </c>
      <c r="J143" s="54" t="s">
        <v>59</v>
      </c>
      <c r="K143" s="54" t="s">
        <v>612</v>
      </c>
      <c r="L143" s="55">
        <v>3.92</v>
      </c>
      <c r="M143" s="43">
        <v>172.78</v>
      </c>
      <c r="N143" s="44">
        <f t="shared" si="4"/>
        <v>0</v>
      </c>
      <c r="O143" s="68" t="s">
        <v>59</v>
      </c>
    </row>
    <row r="144" spans="1:15" ht="14.5" x14ac:dyDescent="0.35">
      <c r="A144" s="49" t="s">
        <v>613</v>
      </c>
      <c r="B144" s="49" t="s">
        <v>614</v>
      </c>
      <c r="C144" s="49" t="s">
        <v>455</v>
      </c>
      <c r="D144" s="57"/>
      <c r="E144" s="49" t="s">
        <v>615</v>
      </c>
      <c r="F144" s="50" t="s">
        <v>296</v>
      </c>
      <c r="G144" s="50">
        <v>50</v>
      </c>
      <c r="H144" s="50">
        <v>12600</v>
      </c>
      <c r="I144" s="50" t="s">
        <v>616</v>
      </c>
      <c r="J144" s="50" t="s">
        <v>59</v>
      </c>
      <c r="K144" s="50" t="s">
        <v>617</v>
      </c>
      <c r="L144" s="51">
        <v>0.16755100000000001</v>
      </c>
      <c r="M144" s="35">
        <v>13.31</v>
      </c>
      <c r="N144" s="36">
        <f t="shared" si="4"/>
        <v>0</v>
      </c>
      <c r="O144" s="68" t="s">
        <v>59</v>
      </c>
    </row>
    <row r="145" spans="1:15" ht="14.5" x14ac:dyDescent="0.35">
      <c r="A145" s="49" t="s">
        <v>618</v>
      </c>
      <c r="B145" s="49" t="s">
        <v>614</v>
      </c>
      <c r="C145" s="49" t="s">
        <v>455</v>
      </c>
      <c r="D145" s="57"/>
      <c r="E145" s="49" t="s">
        <v>619</v>
      </c>
      <c r="F145" s="50" t="s">
        <v>296</v>
      </c>
      <c r="G145" s="50">
        <v>50</v>
      </c>
      <c r="H145" s="50">
        <v>11200</v>
      </c>
      <c r="I145" s="50" t="s">
        <v>620</v>
      </c>
      <c r="J145" s="50" t="s">
        <v>59</v>
      </c>
      <c r="K145" s="50" t="s">
        <v>621</v>
      </c>
      <c r="L145" s="51">
        <v>0.19400700000000001</v>
      </c>
      <c r="M145" s="35">
        <v>17.149999999999999</v>
      </c>
      <c r="N145" s="36">
        <f t="shared" si="4"/>
        <v>0</v>
      </c>
      <c r="O145" s="68" t="s">
        <v>59</v>
      </c>
    </row>
    <row r="146" spans="1:15" ht="14.5" x14ac:dyDescent="0.35">
      <c r="A146" s="49" t="s">
        <v>622</v>
      </c>
      <c r="B146" s="49" t="s">
        <v>614</v>
      </c>
      <c r="C146" s="49" t="s">
        <v>455</v>
      </c>
      <c r="D146" s="57"/>
      <c r="E146" s="49" t="s">
        <v>623</v>
      </c>
      <c r="F146" s="50" t="s">
        <v>296</v>
      </c>
      <c r="G146" s="50">
        <v>50</v>
      </c>
      <c r="H146" s="50">
        <v>9800</v>
      </c>
      <c r="I146" s="50" t="s">
        <v>624</v>
      </c>
      <c r="J146" s="50" t="s">
        <v>59</v>
      </c>
      <c r="K146" s="50" t="s">
        <v>625</v>
      </c>
      <c r="L146" s="51">
        <v>0.22487199999999999</v>
      </c>
      <c r="M146" s="35">
        <v>21.08</v>
      </c>
      <c r="N146" s="36">
        <f t="shared" si="4"/>
        <v>0</v>
      </c>
      <c r="O146" s="68" t="s">
        <v>59</v>
      </c>
    </row>
    <row r="147" spans="1:15" ht="14.5" x14ac:dyDescent="0.35">
      <c r="A147" s="52" t="s">
        <v>626</v>
      </c>
      <c r="B147" s="52" t="s">
        <v>614</v>
      </c>
      <c r="C147" s="52" t="s">
        <v>455</v>
      </c>
      <c r="D147" s="58"/>
      <c r="E147" s="52" t="s">
        <v>627</v>
      </c>
      <c r="F147" s="54" t="s">
        <v>296</v>
      </c>
      <c r="G147" s="54">
        <v>40</v>
      </c>
      <c r="H147" s="54">
        <v>7680</v>
      </c>
      <c r="I147" s="54" t="s">
        <v>628</v>
      </c>
      <c r="J147" s="54" t="s">
        <v>59</v>
      </c>
      <c r="K147" s="54" t="s">
        <v>629</v>
      </c>
      <c r="L147" s="55">
        <v>0.47</v>
      </c>
      <c r="M147" s="43">
        <v>22.05</v>
      </c>
      <c r="N147" s="44">
        <f t="shared" si="4"/>
        <v>0</v>
      </c>
      <c r="O147" s="68" t="s">
        <v>59</v>
      </c>
    </row>
    <row r="148" spans="1:15" ht="15.5" x14ac:dyDescent="0.35">
      <c r="A148" s="16" t="s">
        <v>630</v>
      </c>
      <c r="B148" s="17"/>
      <c r="C148" s="17"/>
      <c r="D148" s="56"/>
      <c r="E148" s="17"/>
      <c r="F148" s="17"/>
      <c r="G148" s="17"/>
      <c r="H148" s="17"/>
      <c r="I148" s="17"/>
      <c r="J148" s="17" t="s">
        <v>59</v>
      </c>
      <c r="K148" s="17" t="s">
        <v>59</v>
      </c>
      <c r="L148" s="17"/>
      <c r="M148" s="17"/>
      <c r="N148" s="18"/>
      <c r="O148" s="68" t="s">
        <v>59</v>
      </c>
    </row>
    <row r="149" spans="1:15" ht="14.5" x14ac:dyDescent="0.35">
      <c r="A149" s="46" t="s">
        <v>631</v>
      </c>
      <c r="B149" s="46" t="s">
        <v>632</v>
      </c>
      <c r="C149" s="46" t="s">
        <v>633</v>
      </c>
      <c r="D149" s="62"/>
      <c r="E149" s="46" t="s">
        <v>634</v>
      </c>
      <c r="F149" s="47">
        <v>10</v>
      </c>
      <c r="G149" s="47">
        <v>100</v>
      </c>
      <c r="H149" s="47">
        <v>4800</v>
      </c>
      <c r="I149" s="47" t="s">
        <v>635</v>
      </c>
      <c r="J149" s="47" t="s">
        <v>636</v>
      </c>
      <c r="K149" s="47" t="s">
        <v>637</v>
      </c>
      <c r="L149" s="48">
        <v>0.11</v>
      </c>
      <c r="M149" s="26">
        <v>7.36</v>
      </c>
      <c r="N149" s="27">
        <f t="shared" ref="N149:N196" si="5">ROUND(M149*$D$10,4)</f>
        <v>0</v>
      </c>
      <c r="O149" s="68" t="s">
        <v>59</v>
      </c>
    </row>
    <row r="150" spans="1:15" ht="14.5" x14ac:dyDescent="0.35">
      <c r="A150" s="49" t="s">
        <v>638</v>
      </c>
      <c r="B150" s="49" t="s">
        <v>632</v>
      </c>
      <c r="C150" s="46" t="s">
        <v>633</v>
      </c>
      <c r="D150" s="57"/>
      <c r="E150" s="49" t="s">
        <v>639</v>
      </c>
      <c r="F150" s="50">
        <v>5</v>
      </c>
      <c r="G150" s="50">
        <v>60</v>
      </c>
      <c r="H150" s="50">
        <v>2700</v>
      </c>
      <c r="I150" s="50" t="s">
        <v>640</v>
      </c>
      <c r="J150" s="50" t="s">
        <v>641</v>
      </c>
      <c r="K150" s="50" t="s">
        <v>642</v>
      </c>
      <c r="L150" s="51">
        <v>0.18</v>
      </c>
      <c r="M150" s="26">
        <v>11.34</v>
      </c>
      <c r="N150" s="36">
        <f t="shared" si="5"/>
        <v>0</v>
      </c>
      <c r="O150" s="68" t="s">
        <v>59</v>
      </c>
    </row>
    <row r="151" spans="1:15" ht="14.5" x14ac:dyDescent="0.35">
      <c r="A151" s="49" t="s">
        <v>643</v>
      </c>
      <c r="B151" s="49" t="s">
        <v>632</v>
      </c>
      <c r="C151" s="46" t="s">
        <v>633</v>
      </c>
      <c r="D151" s="57"/>
      <c r="E151" s="49" t="s">
        <v>644</v>
      </c>
      <c r="F151" s="50">
        <v>5</v>
      </c>
      <c r="G151" s="50">
        <v>40</v>
      </c>
      <c r="H151" s="50">
        <v>2000</v>
      </c>
      <c r="I151" s="50" t="s">
        <v>645</v>
      </c>
      <c r="J151" s="50" t="s">
        <v>646</v>
      </c>
      <c r="K151" s="50" t="s">
        <v>647</v>
      </c>
      <c r="L151" s="51">
        <v>0.28000000000000003</v>
      </c>
      <c r="M151" s="26">
        <v>17.36</v>
      </c>
      <c r="N151" s="36">
        <f t="shared" si="5"/>
        <v>0</v>
      </c>
      <c r="O151" s="68" t="s">
        <v>59</v>
      </c>
    </row>
    <row r="152" spans="1:15" ht="14.5" x14ac:dyDescent="0.35">
      <c r="A152" s="49" t="s">
        <v>648</v>
      </c>
      <c r="B152" s="49" t="s">
        <v>632</v>
      </c>
      <c r="C152" s="46" t="s">
        <v>633</v>
      </c>
      <c r="D152" s="57"/>
      <c r="E152" s="49" t="s">
        <v>649</v>
      </c>
      <c r="F152" s="50">
        <v>5</v>
      </c>
      <c r="G152" s="50">
        <v>40</v>
      </c>
      <c r="H152" s="50">
        <v>1600</v>
      </c>
      <c r="I152" s="50" t="s">
        <v>650</v>
      </c>
      <c r="J152" s="50" t="s">
        <v>651</v>
      </c>
      <c r="K152" s="50" t="s">
        <v>652</v>
      </c>
      <c r="L152" s="51">
        <v>0.63</v>
      </c>
      <c r="M152" s="35">
        <v>35.630000000000003</v>
      </c>
      <c r="N152" s="36">
        <f t="shared" si="5"/>
        <v>0</v>
      </c>
      <c r="O152" s="68" t="s">
        <v>59</v>
      </c>
    </row>
    <row r="153" spans="1:15" ht="14.5" x14ac:dyDescent="0.35">
      <c r="A153" s="49" t="s">
        <v>653</v>
      </c>
      <c r="B153" s="49" t="s">
        <v>632</v>
      </c>
      <c r="C153" s="46" t="s">
        <v>633</v>
      </c>
      <c r="D153" s="57"/>
      <c r="E153" s="49" t="s">
        <v>654</v>
      </c>
      <c r="F153" s="50">
        <v>5</v>
      </c>
      <c r="G153" s="50">
        <v>30</v>
      </c>
      <c r="H153" s="50">
        <v>810</v>
      </c>
      <c r="I153" s="50" t="s">
        <v>655</v>
      </c>
      <c r="J153" s="50" t="s">
        <v>656</v>
      </c>
      <c r="K153" s="50" t="s">
        <v>657</v>
      </c>
      <c r="L153" s="51">
        <v>0.6</v>
      </c>
      <c r="M153" s="35">
        <v>53.4</v>
      </c>
      <c r="N153" s="36">
        <f t="shared" si="5"/>
        <v>0</v>
      </c>
      <c r="O153" s="68" t="s">
        <v>59</v>
      </c>
    </row>
    <row r="154" spans="1:15" ht="14.5" x14ac:dyDescent="0.35">
      <c r="A154" s="49" t="s">
        <v>658</v>
      </c>
      <c r="B154" s="49" t="s">
        <v>632</v>
      </c>
      <c r="C154" s="46" t="s">
        <v>633</v>
      </c>
      <c r="D154" s="57"/>
      <c r="E154" s="49" t="s">
        <v>659</v>
      </c>
      <c r="F154" s="50">
        <v>4</v>
      </c>
      <c r="G154" s="50">
        <v>24</v>
      </c>
      <c r="H154" s="50">
        <v>720</v>
      </c>
      <c r="I154" s="50" t="s">
        <v>660</v>
      </c>
      <c r="J154" s="50" t="s">
        <v>661</v>
      </c>
      <c r="K154" s="50" t="s">
        <v>662</v>
      </c>
      <c r="L154" s="51">
        <v>1.6</v>
      </c>
      <c r="M154" s="35">
        <v>71.09</v>
      </c>
      <c r="N154" s="36">
        <f t="shared" si="5"/>
        <v>0</v>
      </c>
      <c r="O154" s="68" t="s">
        <v>59</v>
      </c>
    </row>
    <row r="155" spans="1:15" ht="14.5" x14ac:dyDescent="0.35">
      <c r="A155" s="49" t="s">
        <v>663</v>
      </c>
      <c r="B155" s="49" t="s">
        <v>664</v>
      </c>
      <c r="C155" s="46" t="s">
        <v>633</v>
      </c>
      <c r="D155" s="57"/>
      <c r="E155" s="49" t="s">
        <v>665</v>
      </c>
      <c r="F155" s="50">
        <v>10</v>
      </c>
      <c r="G155" s="50">
        <v>100</v>
      </c>
      <c r="H155" s="50">
        <v>3600</v>
      </c>
      <c r="I155" s="50" t="s">
        <v>666</v>
      </c>
      <c r="J155" s="50" t="s">
        <v>667</v>
      </c>
      <c r="K155" s="50" t="s">
        <v>668</v>
      </c>
      <c r="L155" s="51">
        <v>0.17</v>
      </c>
      <c r="M155" s="35">
        <v>9.3800000000000008</v>
      </c>
      <c r="N155" s="36">
        <f t="shared" si="5"/>
        <v>0</v>
      </c>
      <c r="O155" s="68" t="s">
        <v>59</v>
      </c>
    </row>
    <row r="156" spans="1:15" ht="14.5" x14ac:dyDescent="0.35">
      <c r="A156" s="49" t="s">
        <v>669</v>
      </c>
      <c r="B156" s="49" t="s">
        <v>664</v>
      </c>
      <c r="C156" s="46" t="s">
        <v>633</v>
      </c>
      <c r="D156" s="57"/>
      <c r="E156" s="49" t="s">
        <v>670</v>
      </c>
      <c r="F156" s="50">
        <v>5</v>
      </c>
      <c r="G156" s="50">
        <v>60</v>
      </c>
      <c r="H156" s="50">
        <v>2400</v>
      </c>
      <c r="I156" s="50" t="s">
        <v>671</v>
      </c>
      <c r="J156" s="50" t="s">
        <v>672</v>
      </c>
      <c r="K156" s="50" t="s">
        <v>673</v>
      </c>
      <c r="L156" s="51">
        <v>0.26</v>
      </c>
      <c r="M156" s="35">
        <v>12.09</v>
      </c>
      <c r="N156" s="36">
        <f t="shared" si="5"/>
        <v>0</v>
      </c>
      <c r="O156" s="68" t="s">
        <v>59</v>
      </c>
    </row>
    <row r="157" spans="1:15" ht="14.5" x14ac:dyDescent="0.35">
      <c r="A157" s="49" t="s">
        <v>674</v>
      </c>
      <c r="B157" s="49" t="s">
        <v>664</v>
      </c>
      <c r="C157" s="46" t="s">
        <v>633</v>
      </c>
      <c r="D157" s="57"/>
      <c r="E157" s="49" t="s">
        <v>675</v>
      </c>
      <c r="F157" s="50">
        <v>5</v>
      </c>
      <c r="G157" s="50">
        <v>40</v>
      </c>
      <c r="H157" s="50">
        <v>1600</v>
      </c>
      <c r="I157" s="50" t="s">
        <v>676</v>
      </c>
      <c r="J157" s="50" t="s">
        <v>677</v>
      </c>
      <c r="K157" s="50" t="s">
        <v>678</v>
      </c>
      <c r="L157" s="51">
        <v>0.41</v>
      </c>
      <c r="M157" s="35">
        <v>16.399999999999999</v>
      </c>
      <c r="N157" s="36">
        <f t="shared" si="5"/>
        <v>0</v>
      </c>
      <c r="O157" s="68" t="s">
        <v>59</v>
      </c>
    </row>
    <row r="158" spans="1:15" ht="14.5" x14ac:dyDescent="0.35">
      <c r="A158" s="49" t="s">
        <v>679</v>
      </c>
      <c r="B158" s="49" t="s">
        <v>664</v>
      </c>
      <c r="C158" s="46" t="s">
        <v>633</v>
      </c>
      <c r="D158" s="57"/>
      <c r="E158" s="49" t="s">
        <v>680</v>
      </c>
      <c r="F158" s="50">
        <v>5</v>
      </c>
      <c r="G158" s="50">
        <v>30</v>
      </c>
      <c r="H158" s="50">
        <v>810</v>
      </c>
      <c r="I158" s="50" t="s">
        <v>681</v>
      </c>
      <c r="J158" s="50" t="s">
        <v>682</v>
      </c>
      <c r="K158" s="50" t="s">
        <v>683</v>
      </c>
      <c r="L158" s="51">
        <v>0.56999999999999995</v>
      </c>
      <c r="M158" s="35">
        <v>28.04</v>
      </c>
      <c r="N158" s="36">
        <f t="shared" si="5"/>
        <v>0</v>
      </c>
      <c r="O158" s="68" t="s">
        <v>59</v>
      </c>
    </row>
    <row r="159" spans="1:15" ht="14.5" x14ac:dyDescent="0.35">
      <c r="A159" s="49" t="s">
        <v>684</v>
      </c>
      <c r="B159" s="49" t="s">
        <v>664</v>
      </c>
      <c r="C159" s="46" t="s">
        <v>633</v>
      </c>
      <c r="D159" s="57"/>
      <c r="E159" s="49" t="s">
        <v>685</v>
      </c>
      <c r="F159" s="50">
        <v>4</v>
      </c>
      <c r="G159" s="50">
        <v>24</v>
      </c>
      <c r="H159" s="50">
        <v>576</v>
      </c>
      <c r="I159" s="50" t="s">
        <v>686</v>
      </c>
      <c r="J159" s="50" t="s">
        <v>687</v>
      </c>
      <c r="K159" s="50" t="s">
        <v>688</v>
      </c>
      <c r="L159" s="51">
        <v>0.86</v>
      </c>
      <c r="M159" s="35">
        <v>35.770000000000003</v>
      </c>
      <c r="N159" s="36">
        <f t="shared" si="5"/>
        <v>0</v>
      </c>
      <c r="O159" s="68" t="s">
        <v>59</v>
      </c>
    </row>
    <row r="160" spans="1:15" ht="14.5" x14ac:dyDescent="0.35">
      <c r="A160" s="49" t="s">
        <v>689</v>
      </c>
      <c r="B160" s="49" t="s">
        <v>664</v>
      </c>
      <c r="C160" s="46" t="s">
        <v>633</v>
      </c>
      <c r="D160" s="57"/>
      <c r="E160" s="49" t="s">
        <v>690</v>
      </c>
      <c r="F160" s="50">
        <v>2</v>
      </c>
      <c r="G160" s="50">
        <v>16</v>
      </c>
      <c r="H160" s="50">
        <v>432</v>
      </c>
      <c r="I160" s="50" t="s">
        <v>691</v>
      </c>
      <c r="J160" s="50" t="s">
        <v>692</v>
      </c>
      <c r="K160" s="50" t="s">
        <v>693</v>
      </c>
      <c r="L160" s="51">
        <v>1.46</v>
      </c>
      <c r="M160" s="35">
        <v>53.91</v>
      </c>
      <c r="N160" s="36">
        <f t="shared" si="5"/>
        <v>0</v>
      </c>
      <c r="O160" s="68" t="s">
        <v>59</v>
      </c>
    </row>
    <row r="161" spans="1:15" ht="14.5" x14ac:dyDescent="0.35">
      <c r="A161" s="49" t="s">
        <v>694</v>
      </c>
      <c r="B161" s="49" t="s">
        <v>695</v>
      </c>
      <c r="C161" s="46" t="s">
        <v>633</v>
      </c>
      <c r="D161" s="57"/>
      <c r="E161" s="49" t="s">
        <v>696</v>
      </c>
      <c r="F161" s="50">
        <v>10</v>
      </c>
      <c r="G161" s="50">
        <v>100</v>
      </c>
      <c r="H161" s="50">
        <v>4000</v>
      </c>
      <c r="I161" s="50" t="s">
        <v>697</v>
      </c>
      <c r="J161" s="50" t="s">
        <v>698</v>
      </c>
      <c r="K161" s="50" t="s">
        <v>699</v>
      </c>
      <c r="L161" s="51">
        <v>0.217</v>
      </c>
      <c r="M161" s="35">
        <v>4.3899999999999997</v>
      </c>
      <c r="N161" s="36">
        <f t="shared" si="5"/>
        <v>0</v>
      </c>
      <c r="O161" s="68" t="s">
        <v>59</v>
      </c>
    </row>
    <row r="162" spans="1:15" ht="14.5" x14ac:dyDescent="0.35">
      <c r="A162" s="49" t="s">
        <v>700</v>
      </c>
      <c r="B162" s="49" t="s">
        <v>695</v>
      </c>
      <c r="C162" s="46" t="s">
        <v>633</v>
      </c>
      <c r="D162" s="57"/>
      <c r="E162" s="49" t="s">
        <v>701</v>
      </c>
      <c r="F162" s="50">
        <v>5</v>
      </c>
      <c r="G162" s="50">
        <v>60</v>
      </c>
      <c r="H162" s="50">
        <v>2340</v>
      </c>
      <c r="I162" s="50" t="s">
        <v>702</v>
      </c>
      <c r="J162" s="50" t="s">
        <v>703</v>
      </c>
      <c r="K162" s="50" t="s">
        <v>704</v>
      </c>
      <c r="L162" s="51">
        <v>0.3</v>
      </c>
      <c r="M162" s="35">
        <v>5.54</v>
      </c>
      <c r="N162" s="36">
        <f t="shared" si="5"/>
        <v>0</v>
      </c>
      <c r="O162" s="68" t="s">
        <v>59</v>
      </c>
    </row>
    <row r="163" spans="1:15" ht="14.5" x14ac:dyDescent="0.35">
      <c r="A163" s="49" t="s">
        <v>705</v>
      </c>
      <c r="B163" s="49" t="s">
        <v>695</v>
      </c>
      <c r="C163" s="46" t="s">
        <v>633</v>
      </c>
      <c r="D163" s="57"/>
      <c r="E163" s="49" t="s">
        <v>706</v>
      </c>
      <c r="F163" s="50">
        <v>5</v>
      </c>
      <c r="G163" s="50">
        <v>40</v>
      </c>
      <c r="H163" s="50">
        <v>1560</v>
      </c>
      <c r="I163" s="50" t="s">
        <v>707</v>
      </c>
      <c r="J163" s="50" t="s">
        <v>708</v>
      </c>
      <c r="K163" s="50" t="s">
        <v>709</v>
      </c>
      <c r="L163" s="51">
        <v>0.54</v>
      </c>
      <c r="M163" s="35">
        <v>8.83</v>
      </c>
      <c r="N163" s="36">
        <f t="shared" si="5"/>
        <v>0</v>
      </c>
      <c r="O163" s="68" t="s">
        <v>59</v>
      </c>
    </row>
    <row r="164" spans="1:15" ht="14.5" x14ac:dyDescent="0.35">
      <c r="A164" s="49" t="s">
        <v>710</v>
      </c>
      <c r="B164" s="49" t="s">
        <v>695</v>
      </c>
      <c r="C164" s="46" t="s">
        <v>633</v>
      </c>
      <c r="D164" s="57"/>
      <c r="E164" s="49" t="s">
        <v>711</v>
      </c>
      <c r="F164" s="50">
        <v>5</v>
      </c>
      <c r="G164" s="50">
        <v>30</v>
      </c>
      <c r="H164" s="50">
        <v>1080</v>
      </c>
      <c r="I164" s="50" t="s">
        <v>712</v>
      </c>
      <c r="J164" s="50" t="s">
        <v>713</v>
      </c>
      <c r="K164" s="50" t="s">
        <v>714</v>
      </c>
      <c r="L164" s="51">
        <v>0.63</v>
      </c>
      <c r="M164" s="35">
        <v>12.56</v>
      </c>
      <c r="N164" s="36">
        <f t="shared" si="5"/>
        <v>0</v>
      </c>
      <c r="O164" s="68" t="s">
        <v>59</v>
      </c>
    </row>
    <row r="165" spans="1:15" ht="14.5" x14ac:dyDescent="0.35">
      <c r="A165" s="49" t="s">
        <v>715</v>
      </c>
      <c r="B165" s="49" t="s">
        <v>695</v>
      </c>
      <c r="C165" s="46" t="s">
        <v>633</v>
      </c>
      <c r="D165" s="57"/>
      <c r="E165" s="49" t="s">
        <v>716</v>
      </c>
      <c r="F165" s="50">
        <v>4</v>
      </c>
      <c r="G165" s="50">
        <v>24</v>
      </c>
      <c r="H165" s="50">
        <v>864</v>
      </c>
      <c r="I165" s="50" t="s">
        <v>717</v>
      </c>
      <c r="J165" s="50" t="s">
        <v>718</v>
      </c>
      <c r="K165" s="50" t="s">
        <v>719</v>
      </c>
      <c r="L165" s="51">
        <v>0.91</v>
      </c>
      <c r="M165" s="35">
        <v>18.38</v>
      </c>
      <c r="N165" s="36">
        <f t="shared" si="5"/>
        <v>0</v>
      </c>
      <c r="O165" s="68" t="s">
        <v>59</v>
      </c>
    </row>
    <row r="166" spans="1:15" ht="14.5" x14ac:dyDescent="0.35">
      <c r="A166" s="49" t="s">
        <v>720</v>
      </c>
      <c r="B166" s="49" t="s">
        <v>695</v>
      </c>
      <c r="C166" s="46" t="s">
        <v>633</v>
      </c>
      <c r="D166" s="57"/>
      <c r="E166" s="49" t="s">
        <v>721</v>
      </c>
      <c r="F166" s="50">
        <v>2</v>
      </c>
      <c r="G166" s="50">
        <v>16</v>
      </c>
      <c r="H166" s="50">
        <v>576</v>
      </c>
      <c r="I166" s="50" t="s">
        <v>722</v>
      </c>
      <c r="J166" s="50" t="s">
        <v>723</v>
      </c>
      <c r="K166" s="50" t="s">
        <v>724</v>
      </c>
      <c r="L166" s="51">
        <v>1.49</v>
      </c>
      <c r="M166" s="35">
        <v>28.2</v>
      </c>
      <c r="N166" s="36">
        <f t="shared" si="5"/>
        <v>0</v>
      </c>
      <c r="O166" s="68" t="s">
        <v>59</v>
      </c>
    </row>
    <row r="167" spans="1:15" ht="14.5" x14ac:dyDescent="0.35">
      <c r="A167" s="49" t="s">
        <v>725</v>
      </c>
      <c r="B167" s="49" t="s">
        <v>695</v>
      </c>
      <c r="C167" s="46" t="s">
        <v>633</v>
      </c>
      <c r="D167" s="57"/>
      <c r="E167" s="49" t="s">
        <v>726</v>
      </c>
      <c r="F167" s="50" t="s">
        <v>296</v>
      </c>
      <c r="G167" s="50">
        <v>12</v>
      </c>
      <c r="H167" s="50">
        <v>324</v>
      </c>
      <c r="I167" s="50" t="s">
        <v>727</v>
      </c>
      <c r="J167" s="50" t="s">
        <v>59</v>
      </c>
      <c r="K167" s="50" t="s">
        <v>728</v>
      </c>
      <c r="L167" s="51">
        <v>3.15</v>
      </c>
      <c r="M167" s="35">
        <v>80.72</v>
      </c>
      <c r="N167" s="36">
        <f t="shared" si="5"/>
        <v>0</v>
      </c>
      <c r="O167" s="68" t="s">
        <v>59</v>
      </c>
    </row>
    <row r="168" spans="1:15" ht="14.5" x14ac:dyDescent="0.35">
      <c r="A168" s="49" t="s">
        <v>729</v>
      </c>
      <c r="B168" s="49" t="s">
        <v>695</v>
      </c>
      <c r="C168" s="46" t="s">
        <v>633</v>
      </c>
      <c r="D168" s="57"/>
      <c r="E168" s="49" t="s">
        <v>730</v>
      </c>
      <c r="F168" s="50" t="s">
        <v>296</v>
      </c>
      <c r="G168" s="50">
        <v>6</v>
      </c>
      <c r="H168" s="50">
        <v>216</v>
      </c>
      <c r="I168" s="50" t="s">
        <v>731</v>
      </c>
      <c r="J168" s="50" t="s">
        <v>59</v>
      </c>
      <c r="K168" s="50" t="s">
        <v>732</v>
      </c>
      <c r="L168" s="51">
        <v>4.01</v>
      </c>
      <c r="M168" s="35">
        <v>139.26</v>
      </c>
      <c r="N168" s="36">
        <f t="shared" si="5"/>
        <v>0</v>
      </c>
      <c r="O168" s="68" t="s">
        <v>59</v>
      </c>
    </row>
    <row r="169" spans="1:15" ht="14.5" x14ac:dyDescent="0.35">
      <c r="A169" s="49" t="s">
        <v>733</v>
      </c>
      <c r="B169" s="49" t="s">
        <v>695</v>
      </c>
      <c r="C169" s="46" t="s">
        <v>633</v>
      </c>
      <c r="D169" s="57"/>
      <c r="E169" s="49" t="s">
        <v>734</v>
      </c>
      <c r="F169" s="50" t="s">
        <v>296</v>
      </c>
      <c r="G169" s="50">
        <v>4</v>
      </c>
      <c r="H169" s="50">
        <v>72</v>
      </c>
      <c r="I169" s="50" t="s">
        <v>735</v>
      </c>
      <c r="J169" s="50" t="s">
        <v>59</v>
      </c>
      <c r="K169" s="50" t="s">
        <v>736</v>
      </c>
      <c r="L169" s="51">
        <v>7.5</v>
      </c>
      <c r="M169" s="35">
        <v>252.44</v>
      </c>
      <c r="N169" s="36">
        <f t="shared" si="5"/>
        <v>0</v>
      </c>
      <c r="O169" s="68" t="s">
        <v>59</v>
      </c>
    </row>
    <row r="170" spans="1:15" ht="14.5" x14ac:dyDescent="0.35">
      <c r="A170" s="49" t="s">
        <v>737</v>
      </c>
      <c r="B170" s="49" t="s">
        <v>738</v>
      </c>
      <c r="C170" s="46" t="s">
        <v>633</v>
      </c>
      <c r="D170" s="57"/>
      <c r="E170" s="49" t="s">
        <v>739</v>
      </c>
      <c r="F170" s="50">
        <v>10</v>
      </c>
      <c r="G170" s="50">
        <v>100</v>
      </c>
      <c r="H170" s="50">
        <v>3600</v>
      </c>
      <c r="I170" s="50" t="s">
        <v>740</v>
      </c>
      <c r="J170" s="50" t="s">
        <v>741</v>
      </c>
      <c r="K170" s="50" t="s">
        <v>742</v>
      </c>
      <c r="L170" s="51">
        <v>0.16</v>
      </c>
      <c r="M170" s="35">
        <v>8.94</v>
      </c>
      <c r="N170" s="36">
        <f t="shared" si="5"/>
        <v>0</v>
      </c>
      <c r="O170" s="68" t="s">
        <v>59</v>
      </c>
    </row>
    <row r="171" spans="1:15" ht="14.5" x14ac:dyDescent="0.35">
      <c r="A171" s="49" t="s">
        <v>743</v>
      </c>
      <c r="B171" s="49" t="s">
        <v>738</v>
      </c>
      <c r="C171" s="46" t="s">
        <v>633</v>
      </c>
      <c r="D171" s="57"/>
      <c r="E171" s="49" t="s">
        <v>744</v>
      </c>
      <c r="F171" s="50">
        <v>5</v>
      </c>
      <c r="G171" s="50">
        <v>60</v>
      </c>
      <c r="H171" s="50">
        <v>2400</v>
      </c>
      <c r="I171" s="50" t="s">
        <v>745</v>
      </c>
      <c r="J171" s="50" t="s">
        <v>746</v>
      </c>
      <c r="K171" s="50" t="s">
        <v>747</v>
      </c>
      <c r="L171" s="51">
        <v>0.24</v>
      </c>
      <c r="M171" s="35">
        <v>11.51</v>
      </c>
      <c r="N171" s="36">
        <f t="shared" si="5"/>
        <v>0</v>
      </c>
      <c r="O171" s="68" t="s">
        <v>59</v>
      </c>
    </row>
    <row r="172" spans="1:15" ht="14.5" x14ac:dyDescent="0.35">
      <c r="A172" s="49" t="s">
        <v>748</v>
      </c>
      <c r="B172" s="49" t="s">
        <v>738</v>
      </c>
      <c r="C172" s="46" t="s">
        <v>633</v>
      </c>
      <c r="D172" s="57"/>
      <c r="E172" s="49" t="s">
        <v>749</v>
      </c>
      <c r="F172" s="50">
        <v>5</v>
      </c>
      <c r="G172" s="50">
        <v>40</v>
      </c>
      <c r="H172" s="50">
        <v>1600</v>
      </c>
      <c r="I172" s="50" t="s">
        <v>750</v>
      </c>
      <c r="J172" s="50" t="s">
        <v>751</v>
      </c>
      <c r="K172" s="50" t="s">
        <v>752</v>
      </c>
      <c r="L172" s="51">
        <v>0.39</v>
      </c>
      <c r="M172" s="35">
        <v>16.399999999999999</v>
      </c>
      <c r="N172" s="36">
        <f t="shared" si="5"/>
        <v>0</v>
      </c>
      <c r="O172" s="68" t="s">
        <v>59</v>
      </c>
    </row>
    <row r="173" spans="1:15" ht="14.5" x14ac:dyDescent="0.35">
      <c r="A173" s="49" t="s">
        <v>753</v>
      </c>
      <c r="B173" s="49" t="s">
        <v>738</v>
      </c>
      <c r="C173" s="46" t="s">
        <v>633</v>
      </c>
      <c r="D173" s="57"/>
      <c r="E173" s="49" t="s">
        <v>754</v>
      </c>
      <c r="F173" s="50">
        <v>5</v>
      </c>
      <c r="G173" s="50">
        <v>30</v>
      </c>
      <c r="H173" s="50">
        <v>810</v>
      </c>
      <c r="I173" s="50" t="s">
        <v>755</v>
      </c>
      <c r="J173" s="50" t="s">
        <v>756</v>
      </c>
      <c r="K173" s="50" t="s">
        <v>757</v>
      </c>
      <c r="L173" s="51">
        <v>0.54</v>
      </c>
      <c r="M173" s="35">
        <v>28.04</v>
      </c>
      <c r="N173" s="36">
        <f t="shared" si="5"/>
        <v>0</v>
      </c>
      <c r="O173" s="68" t="s">
        <v>59</v>
      </c>
    </row>
    <row r="174" spans="1:15" ht="14.5" x14ac:dyDescent="0.35">
      <c r="A174" s="49" t="s">
        <v>758</v>
      </c>
      <c r="B174" s="49" t="s">
        <v>738</v>
      </c>
      <c r="C174" s="46" t="s">
        <v>633</v>
      </c>
      <c r="D174" s="57"/>
      <c r="E174" s="49" t="s">
        <v>759</v>
      </c>
      <c r="F174" s="50">
        <v>4</v>
      </c>
      <c r="G174" s="50">
        <v>24</v>
      </c>
      <c r="H174" s="50">
        <v>576</v>
      </c>
      <c r="I174" s="50" t="s">
        <v>760</v>
      </c>
      <c r="J174" s="50" t="s">
        <v>761</v>
      </c>
      <c r="K174" s="50" t="s">
        <v>762</v>
      </c>
      <c r="L174" s="51">
        <v>0.81</v>
      </c>
      <c r="M174" s="35">
        <v>35.770000000000003</v>
      </c>
      <c r="N174" s="36">
        <f t="shared" si="5"/>
        <v>0</v>
      </c>
      <c r="O174" s="68" t="s">
        <v>59</v>
      </c>
    </row>
    <row r="175" spans="1:15" ht="14.5" x14ac:dyDescent="0.35">
      <c r="A175" s="49" t="s">
        <v>763</v>
      </c>
      <c r="B175" s="49" t="s">
        <v>738</v>
      </c>
      <c r="C175" s="46" t="s">
        <v>633</v>
      </c>
      <c r="D175" s="57"/>
      <c r="E175" s="49" t="s">
        <v>764</v>
      </c>
      <c r="F175" s="50">
        <v>2</v>
      </c>
      <c r="G175" s="50">
        <v>16</v>
      </c>
      <c r="H175" s="50">
        <v>432</v>
      </c>
      <c r="I175" s="50" t="s">
        <v>765</v>
      </c>
      <c r="J175" s="50" t="s">
        <v>766</v>
      </c>
      <c r="K175" s="50" t="s">
        <v>767</v>
      </c>
      <c r="L175" s="51">
        <v>1.4</v>
      </c>
      <c r="M175" s="35">
        <v>53.9</v>
      </c>
      <c r="N175" s="36">
        <f t="shared" si="5"/>
        <v>0</v>
      </c>
      <c r="O175" s="68" t="s">
        <v>59</v>
      </c>
    </row>
    <row r="176" spans="1:15" ht="14.5" customHeight="1" x14ac:dyDescent="0.35">
      <c r="A176" s="49" t="s">
        <v>768</v>
      </c>
      <c r="B176" s="49" t="s">
        <v>769</v>
      </c>
      <c r="C176" s="46" t="s">
        <v>633</v>
      </c>
      <c r="D176" s="57"/>
      <c r="E176" s="49" t="s">
        <v>770</v>
      </c>
      <c r="F176" s="50">
        <v>10</v>
      </c>
      <c r="G176" s="50">
        <v>100</v>
      </c>
      <c r="H176" s="50">
        <v>4000</v>
      </c>
      <c r="I176" s="50" t="s">
        <v>771</v>
      </c>
      <c r="J176" s="50" t="s">
        <v>772</v>
      </c>
      <c r="K176" s="50" t="s">
        <v>773</v>
      </c>
      <c r="L176" s="51">
        <v>0.21</v>
      </c>
      <c r="M176" s="35">
        <v>4.3899999999999997</v>
      </c>
      <c r="N176" s="36">
        <f t="shared" si="5"/>
        <v>0</v>
      </c>
      <c r="O176" s="68" t="s">
        <v>59</v>
      </c>
    </row>
    <row r="177" spans="1:15" ht="14.5" x14ac:dyDescent="0.35">
      <c r="A177" s="49" t="s">
        <v>774</v>
      </c>
      <c r="B177" s="49" t="s">
        <v>769</v>
      </c>
      <c r="C177" s="46" t="s">
        <v>633</v>
      </c>
      <c r="D177" s="57"/>
      <c r="E177" s="49" t="s">
        <v>775</v>
      </c>
      <c r="F177" s="50">
        <v>5</v>
      </c>
      <c r="G177" s="50">
        <v>60</v>
      </c>
      <c r="H177" s="50">
        <v>2340</v>
      </c>
      <c r="I177" s="50" t="s">
        <v>776</v>
      </c>
      <c r="J177" s="50" t="s">
        <v>777</v>
      </c>
      <c r="K177" s="50" t="s">
        <v>778</v>
      </c>
      <c r="L177" s="51">
        <v>0.25</v>
      </c>
      <c r="M177" s="35">
        <v>5.54</v>
      </c>
      <c r="N177" s="36">
        <f t="shared" si="5"/>
        <v>0</v>
      </c>
      <c r="O177" s="68" t="s">
        <v>59</v>
      </c>
    </row>
    <row r="178" spans="1:15" ht="14.5" x14ac:dyDescent="0.35">
      <c r="A178" s="49" t="s">
        <v>779</v>
      </c>
      <c r="B178" s="49" t="s">
        <v>769</v>
      </c>
      <c r="C178" s="46" t="s">
        <v>633</v>
      </c>
      <c r="D178" s="57"/>
      <c r="E178" s="49" t="s">
        <v>780</v>
      </c>
      <c r="F178" s="50">
        <v>5</v>
      </c>
      <c r="G178" s="50">
        <v>40</v>
      </c>
      <c r="H178" s="50">
        <v>1440</v>
      </c>
      <c r="I178" s="50" t="s">
        <v>781</v>
      </c>
      <c r="J178" s="50" t="s">
        <v>782</v>
      </c>
      <c r="K178" s="50" t="s">
        <v>783</v>
      </c>
      <c r="L178" s="51">
        <v>0.37</v>
      </c>
      <c r="M178" s="35">
        <v>8.83</v>
      </c>
      <c r="N178" s="36">
        <f t="shared" si="5"/>
        <v>0</v>
      </c>
      <c r="O178" s="68" t="s">
        <v>59</v>
      </c>
    </row>
    <row r="179" spans="1:15" ht="14.5" x14ac:dyDescent="0.35">
      <c r="A179" s="49" t="s">
        <v>784</v>
      </c>
      <c r="B179" s="49" t="s">
        <v>769</v>
      </c>
      <c r="C179" s="46" t="s">
        <v>633</v>
      </c>
      <c r="D179" s="57"/>
      <c r="E179" s="49" t="s">
        <v>785</v>
      </c>
      <c r="F179" s="50">
        <v>5</v>
      </c>
      <c r="G179" s="50">
        <v>30</v>
      </c>
      <c r="H179" s="50">
        <v>1080</v>
      </c>
      <c r="I179" s="50" t="s">
        <v>786</v>
      </c>
      <c r="J179" s="50" t="s">
        <v>787</v>
      </c>
      <c r="K179" s="50" t="s">
        <v>788</v>
      </c>
      <c r="L179" s="51">
        <v>0.54</v>
      </c>
      <c r="M179" s="35">
        <v>12.56</v>
      </c>
      <c r="N179" s="36">
        <f t="shared" si="5"/>
        <v>0</v>
      </c>
      <c r="O179" s="68" t="s">
        <v>59</v>
      </c>
    </row>
    <row r="180" spans="1:15" ht="14.5" x14ac:dyDescent="0.35">
      <c r="A180" s="49" t="s">
        <v>789</v>
      </c>
      <c r="B180" s="49" t="s">
        <v>769</v>
      </c>
      <c r="C180" s="46" t="s">
        <v>633</v>
      </c>
      <c r="D180" s="57"/>
      <c r="E180" s="49" t="s">
        <v>790</v>
      </c>
      <c r="F180" s="50">
        <v>4</v>
      </c>
      <c r="G180" s="50">
        <v>24</v>
      </c>
      <c r="H180" s="50">
        <v>864</v>
      </c>
      <c r="I180" s="50" t="s">
        <v>791</v>
      </c>
      <c r="J180" s="50" t="s">
        <v>792</v>
      </c>
      <c r="K180" s="50" t="s">
        <v>793</v>
      </c>
      <c r="L180" s="51">
        <v>0.84</v>
      </c>
      <c r="M180" s="35">
        <v>18.38</v>
      </c>
      <c r="N180" s="36">
        <f t="shared" si="5"/>
        <v>0</v>
      </c>
      <c r="O180" s="68" t="s">
        <v>59</v>
      </c>
    </row>
    <row r="181" spans="1:15" ht="14.5" x14ac:dyDescent="0.35">
      <c r="A181" s="49" t="s">
        <v>794</v>
      </c>
      <c r="B181" s="49" t="s">
        <v>769</v>
      </c>
      <c r="C181" s="46" t="s">
        <v>633</v>
      </c>
      <c r="D181" s="57"/>
      <c r="E181" s="49" t="s">
        <v>795</v>
      </c>
      <c r="F181" s="50">
        <v>2</v>
      </c>
      <c r="G181" s="50">
        <v>16</v>
      </c>
      <c r="H181" s="50">
        <v>576</v>
      </c>
      <c r="I181" s="50" t="s">
        <v>796</v>
      </c>
      <c r="J181" s="50" t="s">
        <v>797</v>
      </c>
      <c r="K181" s="50" t="s">
        <v>798</v>
      </c>
      <c r="L181" s="51">
        <v>1.43</v>
      </c>
      <c r="M181" s="35">
        <v>28.2</v>
      </c>
      <c r="N181" s="36">
        <f t="shared" si="5"/>
        <v>0</v>
      </c>
      <c r="O181" s="68" t="s">
        <v>59</v>
      </c>
    </row>
    <row r="182" spans="1:15" ht="14.5" x14ac:dyDescent="0.35">
      <c r="A182" s="49" t="s">
        <v>799</v>
      </c>
      <c r="B182" s="49" t="s">
        <v>769</v>
      </c>
      <c r="C182" s="46" t="s">
        <v>633</v>
      </c>
      <c r="D182" s="57"/>
      <c r="E182" s="49" t="s">
        <v>800</v>
      </c>
      <c r="F182" s="50" t="s">
        <v>296</v>
      </c>
      <c r="G182" s="50">
        <v>12</v>
      </c>
      <c r="H182" s="50">
        <v>324</v>
      </c>
      <c r="I182" s="50" t="s">
        <v>801</v>
      </c>
      <c r="J182" s="50" t="s">
        <v>59</v>
      </c>
      <c r="K182" s="50" t="s">
        <v>802</v>
      </c>
      <c r="L182" s="51">
        <v>2.76</v>
      </c>
      <c r="M182" s="35">
        <v>80.7</v>
      </c>
      <c r="N182" s="36">
        <f t="shared" si="5"/>
        <v>0</v>
      </c>
      <c r="O182" s="68" t="s">
        <v>1566</v>
      </c>
    </row>
    <row r="183" spans="1:15" ht="14.5" x14ac:dyDescent="0.35">
      <c r="A183" s="49" t="s">
        <v>803</v>
      </c>
      <c r="B183" s="49" t="s">
        <v>769</v>
      </c>
      <c r="C183" s="46" t="s">
        <v>633</v>
      </c>
      <c r="D183" s="57"/>
      <c r="E183" s="49" t="s">
        <v>804</v>
      </c>
      <c r="F183" s="50" t="s">
        <v>296</v>
      </c>
      <c r="G183" s="50">
        <v>6</v>
      </c>
      <c r="H183" s="50">
        <v>216</v>
      </c>
      <c r="I183" s="50" t="s">
        <v>805</v>
      </c>
      <c r="J183" s="50" t="s">
        <v>59</v>
      </c>
      <c r="K183" s="50" t="s">
        <v>806</v>
      </c>
      <c r="L183" s="51">
        <v>3.8</v>
      </c>
      <c r="M183" s="35">
        <v>139.26</v>
      </c>
      <c r="N183" s="36">
        <f t="shared" si="5"/>
        <v>0</v>
      </c>
      <c r="O183" s="68" t="s">
        <v>59</v>
      </c>
    </row>
    <row r="184" spans="1:15" ht="14.5" x14ac:dyDescent="0.35">
      <c r="A184" s="49" t="s">
        <v>807</v>
      </c>
      <c r="B184" s="49" t="s">
        <v>769</v>
      </c>
      <c r="C184" s="49" t="s">
        <v>633</v>
      </c>
      <c r="D184" s="57"/>
      <c r="E184" s="49" t="s">
        <v>808</v>
      </c>
      <c r="F184" s="50" t="s">
        <v>296</v>
      </c>
      <c r="G184" s="50">
        <v>4</v>
      </c>
      <c r="H184" s="50">
        <v>72</v>
      </c>
      <c r="I184" s="50" t="s">
        <v>809</v>
      </c>
      <c r="J184" s="50" t="s">
        <v>59</v>
      </c>
      <c r="K184" s="50" t="s">
        <v>810</v>
      </c>
      <c r="L184" s="51">
        <v>7.05</v>
      </c>
      <c r="M184" s="35">
        <v>252.44</v>
      </c>
      <c r="N184" s="36">
        <f t="shared" si="5"/>
        <v>0</v>
      </c>
      <c r="O184" s="68" t="s">
        <v>59</v>
      </c>
    </row>
    <row r="185" spans="1:15" ht="14.5" x14ac:dyDescent="0.35">
      <c r="A185" s="49" t="s">
        <v>811</v>
      </c>
      <c r="B185" s="46" t="s">
        <v>812</v>
      </c>
      <c r="C185" s="46" t="s">
        <v>813</v>
      </c>
      <c r="D185" s="62"/>
      <c r="E185" s="49" t="s">
        <v>814</v>
      </c>
      <c r="F185" s="50">
        <v>10</v>
      </c>
      <c r="G185" s="50">
        <v>120</v>
      </c>
      <c r="H185" s="50">
        <v>1440</v>
      </c>
      <c r="I185" s="50" t="s">
        <v>815</v>
      </c>
      <c r="J185" s="50" t="s">
        <v>816</v>
      </c>
      <c r="K185" s="50" t="s">
        <v>817</v>
      </c>
      <c r="L185" s="51">
        <v>0.28000000000000003</v>
      </c>
      <c r="M185" s="35">
        <v>15.64</v>
      </c>
      <c r="N185" s="36">
        <f t="shared" si="5"/>
        <v>0</v>
      </c>
      <c r="O185" s="68" t="s">
        <v>59</v>
      </c>
    </row>
    <row r="186" spans="1:15" ht="14.5" x14ac:dyDescent="0.35">
      <c r="A186" s="49" t="s">
        <v>818</v>
      </c>
      <c r="B186" s="46" t="s">
        <v>812</v>
      </c>
      <c r="C186" s="46" t="s">
        <v>813</v>
      </c>
      <c r="D186" s="62"/>
      <c r="E186" s="49" t="s">
        <v>819</v>
      </c>
      <c r="F186" s="50">
        <v>10</v>
      </c>
      <c r="G186" s="50">
        <v>120</v>
      </c>
      <c r="H186" s="50">
        <v>1440</v>
      </c>
      <c r="I186" s="50" t="s">
        <v>820</v>
      </c>
      <c r="J186" s="50" t="s">
        <v>821</v>
      </c>
      <c r="K186" s="50" t="s">
        <v>822</v>
      </c>
      <c r="L186" s="51">
        <v>0.27</v>
      </c>
      <c r="M186" s="35">
        <v>17.7</v>
      </c>
      <c r="N186" s="36">
        <f t="shared" si="5"/>
        <v>0</v>
      </c>
      <c r="O186" s="68" t="s">
        <v>59</v>
      </c>
    </row>
    <row r="187" spans="1:15" ht="14.5" x14ac:dyDescent="0.35">
      <c r="A187" s="49" t="s">
        <v>823</v>
      </c>
      <c r="B187" s="46" t="s">
        <v>812</v>
      </c>
      <c r="C187" s="46" t="s">
        <v>813</v>
      </c>
      <c r="D187" s="62"/>
      <c r="E187" s="49" t="s">
        <v>824</v>
      </c>
      <c r="F187" s="50">
        <v>8</v>
      </c>
      <c r="G187" s="50">
        <v>80</v>
      </c>
      <c r="H187" s="50">
        <v>960</v>
      </c>
      <c r="I187" s="50" t="s">
        <v>825</v>
      </c>
      <c r="J187" s="50" t="s">
        <v>826</v>
      </c>
      <c r="K187" s="50" t="s">
        <v>827</v>
      </c>
      <c r="L187" s="51">
        <v>0.5</v>
      </c>
      <c r="M187" s="35">
        <v>18.62</v>
      </c>
      <c r="N187" s="36">
        <f t="shared" si="5"/>
        <v>0</v>
      </c>
      <c r="O187" s="68" t="s">
        <v>59</v>
      </c>
    </row>
    <row r="188" spans="1:15" ht="14.5" x14ac:dyDescent="0.35">
      <c r="A188" s="49" t="s">
        <v>828</v>
      </c>
      <c r="B188" s="46" t="s">
        <v>812</v>
      </c>
      <c r="C188" s="46" t="s">
        <v>813</v>
      </c>
      <c r="D188" s="62"/>
      <c r="E188" s="49" t="s">
        <v>829</v>
      </c>
      <c r="F188" s="50">
        <v>6</v>
      </c>
      <c r="G188" s="50">
        <v>60</v>
      </c>
      <c r="H188" s="50">
        <v>480</v>
      </c>
      <c r="I188" s="50" t="s">
        <v>830</v>
      </c>
      <c r="J188" s="50" t="s">
        <v>831</v>
      </c>
      <c r="K188" s="50" t="s">
        <v>832</v>
      </c>
      <c r="L188" s="51">
        <v>0.9</v>
      </c>
      <c r="M188" s="35">
        <v>26.82</v>
      </c>
      <c r="N188" s="36">
        <f t="shared" si="5"/>
        <v>0</v>
      </c>
      <c r="O188" s="68" t="s">
        <v>59</v>
      </c>
    </row>
    <row r="189" spans="1:15" ht="14.5" x14ac:dyDescent="0.35">
      <c r="A189" s="49" t="s">
        <v>833</v>
      </c>
      <c r="B189" s="46" t="s">
        <v>812</v>
      </c>
      <c r="C189" s="46" t="s">
        <v>813</v>
      </c>
      <c r="D189" s="62"/>
      <c r="E189" s="49" t="s">
        <v>834</v>
      </c>
      <c r="F189" s="50">
        <v>6</v>
      </c>
      <c r="G189" s="50">
        <v>60</v>
      </c>
      <c r="H189" s="50">
        <v>480</v>
      </c>
      <c r="I189" s="50" t="s">
        <v>835</v>
      </c>
      <c r="J189" s="50" t="s">
        <v>836</v>
      </c>
      <c r="K189" s="50" t="s">
        <v>837</v>
      </c>
      <c r="L189" s="51">
        <v>0.89</v>
      </c>
      <c r="M189" s="35">
        <v>28.44</v>
      </c>
      <c r="N189" s="36">
        <f t="shared" si="5"/>
        <v>0</v>
      </c>
      <c r="O189" s="68" t="s">
        <v>59</v>
      </c>
    </row>
    <row r="190" spans="1:15" ht="14.5" x14ac:dyDescent="0.35">
      <c r="A190" s="49" t="s">
        <v>838</v>
      </c>
      <c r="B190" s="46" t="s">
        <v>812</v>
      </c>
      <c r="C190" s="46" t="s">
        <v>813</v>
      </c>
      <c r="D190" s="62"/>
      <c r="E190" s="49" t="s">
        <v>839</v>
      </c>
      <c r="F190" s="50">
        <v>4</v>
      </c>
      <c r="G190" s="50">
        <v>32</v>
      </c>
      <c r="H190" s="50">
        <v>256</v>
      </c>
      <c r="I190" s="50" t="s">
        <v>840</v>
      </c>
      <c r="J190" s="50" t="s">
        <v>841</v>
      </c>
      <c r="K190" s="50" t="s">
        <v>842</v>
      </c>
      <c r="L190" s="51">
        <v>1.28</v>
      </c>
      <c r="M190" s="35">
        <v>40.39</v>
      </c>
      <c r="N190" s="36">
        <f t="shared" si="5"/>
        <v>0</v>
      </c>
      <c r="O190" s="68" t="s">
        <v>59</v>
      </c>
    </row>
    <row r="191" spans="1:15" ht="14.5" x14ac:dyDescent="0.35">
      <c r="A191" s="46" t="s">
        <v>843</v>
      </c>
      <c r="B191" s="46" t="s">
        <v>844</v>
      </c>
      <c r="C191" s="46" t="s">
        <v>633</v>
      </c>
      <c r="D191" s="62"/>
      <c r="E191" s="46" t="s">
        <v>845</v>
      </c>
      <c r="F191" s="47">
        <v>10</v>
      </c>
      <c r="G191" s="47">
        <v>120</v>
      </c>
      <c r="H191" s="47">
        <v>1440</v>
      </c>
      <c r="I191" s="47" t="s">
        <v>846</v>
      </c>
      <c r="J191" s="47" t="s">
        <v>847</v>
      </c>
      <c r="K191" s="47" t="s">
        <v>848</v>
      </c>
      <c r="L191" s="48">
        <v>0.28000000000000003</v>
      </c>
      <c r="M191" s="26">
        <v>15.64</v>
      </c>
      <c r="N191" s="27">
        <f t="shared" si="5"/>
        <v>0</v>
      </c>
      <c r="O191" s="68" t="s">
        <v>59</v>
      </c>
    </row>
    <row r="192" spans="1:15" ht="14.5" x14ac:dyDescent="0.35">
      <c r="A192" s="49" t="s">
        <v>849</v>
      </c>
      <c r="B192" s="49" t="s">
        <v>844</v>
      </c>
      <c r="C192" s="46" t="s">
        <v>633</v>
      </c>
      <c r="D192" s="57"/>
      <c r="E192" s="49" t="s">
        <v>850</v>
      </c>
      <c r="F192" s="50">
        <v>10</v>
      </c>
      <c r="G192" s="50">
        <v>120</v>
      </c>
      <c r="H192" s="50">
        <v>1440</v>
      </c>
      <c r="I192" s="50" t="s">
        <v>851</v>
      </c>
      <c r="J192" s="50" t="s">
        <v>852</v>
      </c>
      <c r="K192" s="50" t="s">
        <v>853</v>
      </c>
      <c r="L192" s="51">
        <v>0.27</v>
      </c>
      <c r="M192" s="35">
        <v>17.7</v>
      </c>
      <c r="N192" s="36">
        <f t="shared" si="5"/>
        <v>0</v>
      </c>
      <c r="O192" s="68" t="s">
        <v>59</v>
      </c>
    </row>
    <row r="193" spans="1:15" ht="14.5" x14ac:dyDescent="0.35">
      <c r="A193" s="49" t="s">
        <v>854</v>
      </c>
      <c r="B193" s="49" t="s">
        <v>844</v>
      </c>
      <c r="C193" s="46" t="s">
        <v>633</v>
      </c>
      <c r="D193" s="57"/>
      <c r="E193" s="49" t="s">
        <v>855</v>
      </c>
      <c r="F193" s="50">
        <v>8</v>
      </c>
      <c r="G193" s="50">
        <v>80</v>
      </c>
      <c r="H193" s="50">
        <v>960</v>
      </c>
      <c r="I193" s="50" t="s">
        <v>856</v>
      </c>
      <c r="J193" s="50" t="s">
        <v>857</v>
      </c>
      <c r="K193" s="50" t="s">
        <v>858</v>
      </c>
      <c r="L193" s="51">
        <v>0.5</v>
      </c>
      <c r="M193" s="35">
        <v>18.62</v>
      </c>
      <c r="N193" s="36">
        <f t="shared" si="5"/>
        <v>0</v>
      </c>
      <c r="O193" s="68" t="s">
        <v>59</v>
      </c>
    </row>
    <row r="194" spans="1:15" ht="14.5" x14ac:dyDescent="0.35">
      <c r="A194" s="49" t="s">
        <v>859</v>
      </c>
      <c r="B194" s="49" t="s">
        <v>844</v>
      </c>
      <c r="C194" s="46" t="s">
        <v>633</v>
      </c>
      <c r="D194" s="57"/>
      <c r="E194" s="49" t="s">
        <v>860</v>
      </c>
      <c r="F194" s="50">
        <v>6</v>
      </c>
      <c r="G194" s="50">
        <v>60</v>
      </c>
      <c r="H194" s="50">
        <v>480</v>
      </c>
      <c r="I194" s="50" t="s">
        <v>861</v>
      </c>
      <c r="J194" s="50" t="s">
        <v>862</v>
      </c>
      <c r="K194" s="50" t="s">
        <v>863</v>
      </c>
      <c r="L194" s="51">
        <v>0.9</v>
      </c>
      <c r="M194" s="35">
        <v>26.82</v>
      </c>
      <c r="N194" s="36">
        <f t="shared" si="5"/>
        <v>0</v>
      </c>
      <c r="O194" s="68" t="s">
        <v>59</v>
      </c>
    </row>
    <row r="195" spans="1:15" ht="14.5" x14ac:dyDescent="0.35">
      <c r="A195" s="49" t="s">
        <v>864</v>
      </c>
      <c r="B195" s="49" t="s">
        <v>844</v>
      </c>
      <c r="C195" s="46" t="s">
        <v>633</v>
      </c>
      <c r="D195" s="57"/>
      <c r="E195" s="49" t="s">
        <v>865</v>
      </c>
      <c r="F195" s="50">
        <v>6</v>
      </c>
      <c r="G195" s="50">
        <v>60</v>
      </c>
      <c r="H195" s="50">
        <v>480</v>
      </c>
      <c r="I195" s="50" t="s">
        <v>866</v>
      </c>
      <c r="J195" s="50" t="s">
        <v>867</v>
      </c>
      <c r="K195" s="50" t="s">
        <v>868</v>
      </c>
      <c r="L195" s="51">
        <v>0.89</v>
      </c>
      <c r="M195" s="35">
        <v>28.44</v>
      </c>
      <c r="N195" s="36">
        <f t="shared" si="5"/>
        <v>0</v>
      </c>
      <c r="O195" s="68" t="s">
        <v>59</v>
      </c>
    </row>
    <row r="196" spans="1:15" ht="14.5" x14ac:dyDescent="0.35">
      <c r="A196" s="52" t="s">
        <v>869</v>
      </c>
      <c r="B196" s="52" t="s">
        <v>844</v>
      </c>
      <c r="C196" s="53" t="s">
        <v>633</v>
      </c>
      <c r="D196" s="58"/>
      <c r="E196" s="52" t="s">
        <v>870</v>
      </c>
      <c r="F196" s="54">
        <v>4</v>
      </c>
      <c r="G196" s="54">
        <v>32</v>
      </c>
      <c r="H196" s="54">
        <v>256</v>
      </c>
      <c r="I196" s="54" t="s">
        <v>871</v>
      </c>
      <c r="J196" s="54" t="s">
        <v>872</v>
      </c>
      <c r="K196" s="54" t="s">
        <v>873</v>
      </c>
      <c r="L196" s="55">
        <v>1.28</v>
      </c>
      <c r="M196" s="43">
        <v>40.39</v>
      </c>
      <c r="N196" s="44">
        <f t="shared" si="5"/>
        <v>0</v>
      </c>
      <c r="O196" s="68" t="s">
        <v>59</v>
      </c>
    </row>
    <row r="197" spans="1:15" ht="15.5" x14ac:dyDescent="0.35">
      <c r="A197" s="16" t="s">
        <v>874</v>
      </c>
      <c r="B197" s="17"/>
      <c r="C197" s="17"/>
      <c r="D197" s="56"/>
      <c r="E197" s="17"/>
      <c r="F197" s="17"/>
      <c r="G197" s="17"/>
      <c r="H197" s="17"/>
      <c r="I197" s="17"/>
      <c r="J197" s="17" t="s">
        <v>59</v>
      </c>
      <c r="K197" s="17" t="s">
        <v>59</v>
      </c>
      <c r="L197" s="17"/>
      <c r="M197" s="17"/>
      <c r="N197" s="18"/>
      <c r="O197" s="68" t="s">
        <v>59</v>
      </c>
    </row>
    <row r="198" spans="1:15" ht="12" customHeight="1" x14ac:dyDescent="0.35">
      <c r="A198" s="49" t="s">
        <v>875</v>
      </c>
      <c r="B198" s="49" t="s">
        <v>296</v>
      </c>
      <c r="C198" s="46" t="s">
        <v>876</v>
      </c>
      <c r="D198" s="57"/>
      <c r="E198" s="49" t="s">
        <v>877</v>
      </c>
      <c r="F198" s="50">
        <v>10</v>
      </c>
      <c r="G198" s="50">
        <v>100</v>
      </c>
      <c r="H198" s="50">
        <v>3200</v>
      </c>
      <c r="I198" s="50" t="s">
        <v>878</v>
      </c>
      <c r="J198" s="50" t="s">
        <v>879</v>
      </c>
      <c r="K198" s="50" t="s">
        <v>880</v>
      </c>
      <c r="L198" s="51">
        <v>0.55000000000000004</v>
      </c>
      <c r="M198" s="35">
        <v>33.18</v>
      </c>
      <c r="N198" s="36">
        <f t="shared" ref="N198:N235" si="6">ROUND(M198*$D$11,4)</f>
        <v>0</v>
      </c>
      <c r="O198" s="68" t="s">
        <v>1566</v>
      </c>
    </row>
    <row r="199" spans="1:15" ht="14.5" x14ac:dyDescent="0.35">
      <c r="A199" s="49" t="s">
        <v>881</v>
      </c>
      <c r="B199" s="49" t="s">
        <v>296</v>
      </c>
      <c r="C199" s="46" t="s">
        <v>876</v>
      </c>
      <c r="D199" s="57"/>
      <c r="E199" s="49" t="s">
        <v>882</v>
      </c>
      <c r="F199" s="50">
        <v>10</v>
      </c>
      <c r="G199" s="50">
        <v>100</v>
      </c>
      <c r="H199" s="50">
        <v>2400</v>
      </c>
      <c r="I199" s="50" t="s">
        <v>883</v>
      </c>
      <c r="J199" s="50" t="s">
        <v>884</v>
      </c>
      <c r="K199" s="50" t="s">
        <v>885</v>
      </c>
      <c r="L199" s="51">
        <v>0.8</v>
      </c>
      <c r="M199" s="35">
        <v>50.56</v>
      </c>
      <c r="N199" s="36">
        <f t="shared" si="6"/>
        <v>0</v>
      </c>
      <c r="O199" s="68" t="s">
        <v>59</v>
      </c>
    </row>
    <row r="200" spans="1:15" ht="14.5" x14ac:dyDescent="0.35">
      <c r="A200" s="49" t="s">
        <v>886</v>
      </c>
      <c r="B200" s="49" t="s">
        <v>296</v>
      </c>
      <c r="C200" s="46" t="s">
        <v>876</v>
      </c>
      <c r="D200" s="57"/>
      <c r="E200" s="49" t="s">
        <v>887</v>
      </c>
      <c r="F200" s="50">
        <v>5</v>
      </c>
      <c r="G200" s="50">
        <v>60</v>
      </c>
      <c r="H200" s="50">
        <v>2880</v>
      </c>
      <c r="I200" s="50" t="s">
        <v>888</v>
      </c>
      <c r="J200" s="50" t="s">
        <v>889</v>
      </c>
      <c r="K200" s="50" t="s">
        <v>890</v>
      </c>
      <c r="L200" s="51">
        <v>1.1000000000000001</v>
      </c>
      <c r="M200" s="35">
        <v>66</v>
      </c>
      <c r="N200" s="36">
        <f t="shared" si="6"/>
        <v>0</v>
      </c>
      <c r="O200" s="68" t="s">
        <v>59</v>
      </c>
    </row>
    <row r="201" spans="1:15" ht="14.5" x14ac:dyDescent="0.35">
      <c r="A201" s="49" t="s">
        <v>891</v>
      </c>
      <c r="B201" s="49" t="s">
        <v>296</v>
      </c>
      <c r="C201" s="46" t="s">
        <v>876</v>
      </c>
      <c r="D201" s="57"/>
      <c r="E201" s="49" t="s">
        <v>892</v>
      </c>
      <c r="F201" s="50">
        <v>5</v>
      </c>
      <c r="G201" s="50">
        <v>40</v>
      </c>
      <c r="H201" s="50">
        <v>1440</v>
      </c>
      <c r="I201" s="50" t="s">
        <v>893</v>
      </c>
      <c r="J201" s="50" t="s">
        <v>894</v>
      </c>
      <c r="K201" s="50" t="s">
        <v>895</v>
      </c>
      <c r="L201" s="51">
        <v>1.74</v>
      </c>
      <c r="M201" s="35">
        <v>93.4</v>
      </c>
      <c r="N201" s="36">
        <f t="shared" si="6"/>
        <v>0</v>
      </c>
      <c r="O201" s="68" t="s">
        <v>59</v>
      </c>
    </row>
    <row r="202" spans="1:15" ht="14.5" x14ac:dyDescent="0.35">
      <c r="A202" s="49" t="s">
        <v>896</v>
      </c>
      <c r="B202" s="49" t="s">
        <v>296</v>
      </c>
      <c r="C202" s="46" t="s">
        <v>876</v>
      </c>
      <c r="D202" s="57"/>
      <c r="E202" s="49" t="s">
        <v>897</v>
      </c>
      <c r="F202" s="50">
        <v>5</v>
      </c>
      <c r="G202" s="50">
        <v>30</v>
      </c>
      <c r="H202" s="50">
        <v>840</v>
      </c>
      <c r="I202" s="50" t="s">
        <v>898</v>
      </c>
      <c r="J202" s="50" t="s">
        <v>899</v>
      </c>
      <c r="K202" s="50" t="s">
        <v>900</v>
      </c>
      <c r="L202" s="51">
        <v>2.4</v>
      </c>
      <c r="M202" s="35">
        <v>153.44999999999999</v>
      </c>
      <c r="N202" s="36">
        <f t="shared" si="6"/>
        <v>0</v>
      </c>
      <c r="O202" s="68" t="s">
        <v>59</v>
      </c>
    </row>
    <row r="203" spans="1:15" ht="14.5" x14ac:dyDescent="0.35">
      <c r="A203" s="49" t="s">
        <v>901</v>
      </c>
      <c r="B203" s="49" t="s">
        <v>296</v>
      </c>
      <c r="C203" s="46" t="s">
        <v>876</v>
      </c>
      <c r="D203" s="57"/>
      <c r="E203" s="49" t="s">
        <v>902</v>
      </c>
      <c r="F203" s="50">
        <v>4</v>
      </c>
      <c r="G203" s="50">
        <v>20</v>
      </c>
      <c r="H203" s="50">
        <v>800</v>
      </c>
      <c r="I203" s="50" t="s">
        <v>903</v>
      </c>
      <c r="J203" s="50" t="s">
        <v>904</v>
      </c>
      <c r="K203" s="50" t="s">
        <v>905</v>
      </c>
      <c r="L203" s="51">
        <v>3.14</v>
      </c>
      <c r="M203" s="35">
        <v>187.65</v>
      </c>
      <c r="N203" s="36">
        <f t="shared" si="6"/>
        <v>0</v>
      </c>
      <c r="O203" s="68" t="s">
        <v>59</v>
      </c>
    </row>
    <row r="204" spans="1:15" ht="14.5" x14ac:dyDescent="0.35">
      <c r="A204" s="49" t="s">
        <v>906</v>
      </c>
      <c r="B204" s="49" t="s">
        <v>296</v>
      </c>
      <c r="C204" s="46" t="s">
        <v>876</v>
      </c>
      <c r="D204" s="57"/>
      <c r="E204" s="49" t="s">
        <v>907</v>
      </c>
      <c r="F204" s="50">
        <v>2</v>
      </c>
      <c r="G204" s="50">
        <v>16</v>
      </c>
      <c r="H204" s="50">
        <v>384</v>
      </c>
      <c r="I204" s="50" t="s">
        <v>908</v>
      </c>
      <c r="J204" s="50" t="s">
        <v>909</v>
      </c>
      <c r="K204" s="50" t="s">
        <v>910</v>
      </c>
      <c r="L204" s="51">
        <v>4.76</v>
      </c>
      <c r="M204" s="35">
        <v>384.08</v>
      </c>
      <c r="N204" s="36">
        <f t="shared" si="6"/>
        <v>0</v>
      </c>
      <c r="O204" s="68" t="s">
        <v>59</v>
      </c>
    </row>
    <row r="205" spans="1:15" ht="14.5" x14ac:dyDescent="0.35">
      <c r="A205" s="46" t="s">
        <v>911</v>
      </c>
      <c r="B205" s="46" t="s">
        <v>296</v>
      </c>
      <c r="C205" s="46" t="s">
        <v>876</v>
      </c>
      <c r="D205" s="62"/>
      <c r="E205" s="46" t="s">
        <v>912</v>
      </c>
      <c r="F205" s="47">
        <v>10</v>
      </c>
      <c r="G205" s="47">
        <v>100</v>
      </c>
      <c r="H205" s="47">
        <v>4000</v>
      </c>
      <c r="I205" s="47" t="s">
        <v>913</v>
      </c>
      <c r="J205" s="47" t="s">
        <v>914</v>
      </c>
      <c r="K205" s="47" t="s">
        <v>915</v>
      </c>
      <c r="L205" s="48">
        <v>0.6</v>
      </c>
      <c r="M205" s="26">
        <v>27.03</v>
      </c>
      <c r="N205" s="27">
        <f t="shared" si="6"/>
        <v>0</v>
      </c>
      <c r="O205" s="68" t="s">
        <v>59</v>
      </c>
    </row>
    <row r="206" spans="1:15" ht="14.5" x14ac:dyDescent="0.35">
      <c r="A206" s="49" t="s">
        <v>916</v>
      </c>
      <c r="B206" s="49" t="s">
        <v>296</v>
      </c>
      <c r="C206" s="46" t="s">
        <v>876</v>
      </c>
      <c r="D206" s="57"/>
      <c r="E206" s="49" t="s">
        <v>917</v>
      </c>
      <c r="F206" s="50">
        <v>10</v>
      </c>
      <c r="G206" s="50">
        <v>100</v>
      </c>
      <c r="H206" s="50">
        <v>4000</v>
      </c>
      <c r="I206" s="50" t="s">
        <v>918</v>
      </c>
      <c r="J206" s="50" t="s">
        <v>919</v>
      </c>
      <c r="K206" s="50" t="s">
        <v>920</v>
      </c>
      <c r="L206" s="51">
        <v>0.6</v>
      </c>
      <c r="M206" s="35">
        <v>27.03</v>
      </c>
      <c r="N206" s="36">
        <f t="shared" si="6"/>
        <v>0</v>
      </c>
      <c r="O206" s="68" t="s">
        <v>59</v>
      </c>
    </row>
    <row r="207" spans="1:15" ht="14.5" x14ac:dyDescent="0.35">
      <c r="A207" s="49" t="s">
        <v>921</v>
      </c>
      <c r="B207" s="49" t="s">
        <v>296</v>
      </c>
      <c r="C207" s="46" t="s">
        <v>876</v>
      </c>
      <c r="D207" s="57"/>
      <c r="E207" s="49" t="s">
        <v>922</v>
      </c>
      <c r="F207" s="50">
        <v>10</v>
      </c>
      <c r="G207" s="50">
        <v>100</v>
      </c>
      <c r="H207" s="50">
        <v>3200</v>
      </c>
      <c r="I207" s="50" t="s">
        <v>923</v>
      </c>
      <c r="J207" s="50" t="s">
        <v>924</v>
      </c>
      <c r="K207" s="50" t="s">
        <v>925</v>
      </c>
      <c r="L207" s="51">
        <v>0.57199999999999995</v>
      </c>
      <c r="M207" s="35">
        <v>27.03</v>
      </c>
      <c r="N207" s="36">
        <f t="shared" si="6"/>
        <v>0</v>
      </c>
      <c r="O207" s="68" t="s">
        <v>59</v>
      </c>
    </row>
    <row r="208" spans="1:15" ht="14.5" x14ac:dyDescent="0.35">
      <c r="A208" s="49" t="s">
        <v>926</v>
      </c>
      <c r="B208" s="49" t="s">
        <v>296</v>
      </c>
      <c r="C208" s="46" t="s">
        <v>876</v>
      </c>
      <c r="D208" s="57"/>
      <c r="E208" s="49" t="s">
        <v>927</v>
      </c>
      <c r="F208" s="50">
        <v>5</v>
      </c>
      <c r="G208" s="50">
        <v>60</v>
      </c>
      <c r="H208" s="50">
        <v>2880</v>
      </c>
      <c r="I208" s="50" t="s">
        <v>928</v>
      </c>
      <c r="J208" s="50" t="s">
        <v>929</v>
      </c>
      <c r="K208" s="50" t="s">
        <v>930</v>
      </c>
      <c r="L208" s="51">
        <v>0.71499999999999997</v>
      </c>
      <c r="M208" s="35">
        <v>35.659999999999997</v>
      </c>
      <c r="N208" s="36">
        <f t="shared" si="6"/>
        <v>0</v>
      </c>
      <c r="O208" s="68" t="s">
        <v>59</v>
      </c>
    </row>
    <row r="209" spans="1:15" ht="14.5" x14ac:dyDescent="0.35">
      <c r="A209" s="49" t="s">
        <v>931</v>
      </c>
      <c r="B209" s="49" t="s">
        <v>296</v>
      </c>
      <c r="C209" s="46" t="s">
        <v>876</v>
      </c>
      <c r="D209" s="57"/>
      <c r="E209" s="49" t="s">
        <v>932</v>
      </c>
      <c r="F209" s="50">
        <v>5</v>
      </c>
      <c r="G209" s="50">
        <v>40</v>
      </c>
      <c r="H209" s="50">
        <v>1920</v>
      </c>
      <c r="I209" s="50" t="s">
        <v>933</v>
      </c>
      <c r="J209" s="50" t="s">
        <v>934</v>
      </c>
      <c r="K209" s="50" t="s">
        <v>935</v>
      </c>
      <c r="L209" s="51">
        <v>1.133</v>
      </c>
      <c r="M209" s="35">
        <v>55.57</v>
      </c>
      <c r="N209" s="36">
        <f t="shared" si="6"/>
        <v>0</v>
      </c>
      <c r="O209" s="68" t="s">
        <v>59</v>
      </c>
    </row>
    <row r="210" spans="1:15" ht="14.5" x14ac:dyDescent="0.35">
      <c r="A210" s="49" t="s">
        <v>936</v>
      </c>
      <c r="B210" s="49" t="s">
        <v>296</v>
      </c>
      <c r="C210" s="46" t="s">
        <v>876</v>
      </c>
      <c r="D210" s="57"/>
      <c r="E210" s="49" t="s">
        <v>937</v>
      </c>
      <c r="F210" s="50">
        <v>5</v>
      </c>
      <c r="G210" s="50">
        <v>30</v>
      </c>
      <c r="H210" s="50">
        <v>1080</v>
      </c>
      <c r="I210" s="50" t="s">
        <v>938</v>
      </c>
      <c r="J210" s="50" t="s">
        <v>939</v>
      </c>
      <c r="K210" s="50" t="s">
        <v>940</v>
      </c>
      <c r="L210" s="51">
        <v>1.65</v>
      </c>
      <c r="M210" s="35">
        <v>77.83</v>
      </c>
      <c r="N210" s="36">
        <f t="shared" si="6"/>
        <v>0</v>
      </c>
      <c r="O210" s="68" t="s">
        <v>59</v>
      </c>
    </row>
    <row r="211" spans="1:15" ht="14.5" x14ac:dyDescent="0.35">
      <c r="A211" s="49" t="s">
        <v>941</v>
      </c>
      <c r="B211" s="49" t="s">
        <v>296</v>
      </c>
      <c r="C211" s="46" t="s">
        <v>876</v>
      </c>
      <c r="D211" s="57"/>
      <c r="E211" s="49" t="s">
        <v>942</v>
      </c>
      <c r="F211" s="50">
        <v>4</v>
      </c>
      <c r="G211" s="50">
        <v>24</v>
      </c>
      <c r="H211" s="50">
        <v>864</v>
      </c>
      <c r="I211" s="50" t="s">
        <v>943</v>
      </c>
      <c r="J211" s="50" t="s">
        <v>944</v>
      </c>
      <c r="K211" s="50" t="s">
        <v>945</v>
      </c>
      <c r="L211" s="51">
        <v>2.1560000000000001</v>
      </c>
      <c r="M211" s="35">
        <v>106.87</v>
      </c>
      <c r="N211" s="36">
        <f t="shared" si="6"/>
        <v>0</v>
      </c>
      <c r="O211" s="68" t="s">
        <v>59</v>
      </c>
    </row>
    <row r="212" spans="1:15" ht="14.5" x14ac:dyDescent="0.35">
      <c r="A212" s="49" t="s">
        <v>946</v>
      </c>
      <c r="B212" s="49" t="s">
        <v>296</v>
      </c>
      <c r="C212" s="46" t="s">
        <v>876</v>
      </c>
      <c r="D212" s="57"/>
      <c r="E212" s="49" t="s">
        <v>947</v>
      </c>
      <c r="F212" s="50">
        <v>2</v>
      </c>
      <c r="G212" s="50">
        <v>16</v>
      </c>
      <c r="H212" s="50">
        <v>384</v>
      </c>
      <c r="I212" s="50" t="s">
        <v>948</v>
      </c>
      <c r="J212" s="50" t="s">
        <v>949</v>
      </c>
      <c r="K212" s="50" t="s">
        <v>950</v>
      </c>
      <c r="L212" s="51">
        <v>3.355</v>
      </c>
      <c r="M212" s="35">
        <v>166</v>
      </c>
      <c r="N212" s="36">
        <f t="shared" si="6"/>
        <v>0</v>
      </c>
      <c r="O212" s="68" t="s">
        <v>59</v>
      </c>
    </row>
    <row r="213" spans="1:15" ht="14.5" x14ac:dyDescent="0.35">
      <c r="A213" s="49" t="s">
        <v>951</v>
      </c>
      <c r="B213" s="49" t="s">
        <v>296</v>
      </c>
      <c r="C213" s="46" t="s">
        <v>876</v>
      </c>
      <c r="D213" s="57"/>
      <c r="E213" s="49" t="s">
        <v>947</v>
      </c>
      <c r="F213" s="50">
        <v>2</v>
      </c>
      <c r="G213" s="50">
        <v>16</v>
      </c>
      <c r="H213" s="50">
        <v>384</v>
      </c>
      <c r="I213" s="50" t="s">
        <v>952</v>
      </c>
      <c r="J213" s="50" t="s">
        <v>953</v>
      </c>
      <c r="K213" s="50" t="s">
        <v>954</v>
      </c>
      <c r="L213" s="51">
        <v>3.5</v>
      </c>
      <c r="M213" s="35">
        <v>148.75</v>
      </c>
      <c r="N213" s="36">
        <f t="shared" si="6"/>
        <v>0</v>
      </c>
      <c r="O213" s="68" t="s">
        <v>59</v>
      </c>
    </row>
    <row r="214" spans="1:15" ht="14.5" x14ac:dyDescent="0.35">
      <c r="A214" s="49" t="s">
        <v>955</v>
      </c>
      <c r="B214" s="49" t="s">
        <v>296</v>
      </c>
      <c r="C214" s="46" t="s">
        <v>876</v>
      </c>
      <c r="D214" s="57"/>
      <c r="E214" s="49" t="s">
        <v>956</v>
      </c>
      <c r="F214" s="50">
        <v>2</v>
      </c>
      <c r="G214" s="50">
        <v>8</v>
      </c>
      <c r="H214" s="50">
        <v>384</v>
      </c>
      <c r="I214" s="50" t="s">
        <v>957</v>
      </c>
      <c r="J214" s="50" t="s">
        <v>958</v>
      </c>
      <c r="K214" s="50" t="s">
        <v>959</v>
      </c>
      <c r="L214" s="51">
        <v>6.4</v>
      </c>
      <c r="M214" s="35">
        <v>221.57</v>
      </c>
      <c r="N214" s="36">
        <f t="shared" si="6"/>
        <v>0</v>
      </c>
      <c r="O214" s="68" t="s">
        <v>59</v>
      </c>
    </row>
    <row r="215" spans="1:15" ht="14.5" x14ac:dyDescent="0.35">
      <c r="A215" s="49" t="s">
        <v>960</v>
      </c>
      <c r="B215" s="49" t="s">
        <v>296</v>
      </c>
      <c r="C215" s="46" t="s">
        <v>876</v>
      </c>
      <c r="D215" s="57"/>
      <c r="E215" s="49" t="s">
        <v>961</v>
      </c>
      <c r="F215" s="50">
        <v>1</v>
      </c>
      <c r="G215" s="50">
        <v>6</v>
      </c>
      <c r="H215" s="50">
        <v>180</v>
      </c>
      <c r="I215" s="50" t="s">
        <v>962</v>
      </c>
      <c r="J215" s="50" t="s">
        <v>963</v>
      </c>
      <c r="K215" s="50" t="s">
        <v>964</v>
      </c>
      <c r="L215" s="51">
        <v>8.9</v>
      </c>
      <c r="M215" s="35">
        <v>267.69</v>
      </c>
      <c r="N215" s="36">
        <f t="shared" si="6"/>
        <v>0</v>
      </c>
      <c r="O215" s="68" t="s">
        <v>59</v>
      </c>
    </row>
    <row r="216" spans="1:15" ht="14.5" x14ac:dyDescent="0.35">
      <c r="A216" s="49" t="s">
        <v>965</v>
      </c>
      <c r="B216" s="49" t="s">
        <v>296</v>
      </c>
      <c r="C216" s="46" t="s">
        <v>876</v>
      </c>
      <c r="D216" s="57"/>
      <c r="E216" s="49" t="s">
        <v>966</v>
      </c>
      <c r="F216" s="50" t="s">
        <v>296</v>
      </c>
      <c r="G216" s="50">
        <v>3</v>
      </c>
      <c r="H216" s="50">
        <v>162</v>
      </c>
      <c r="I216" s="50" t="s">
        <v>967</v>
      </c>
      <c r="J216" s="50" t="s">
        <v>59</v>
      </c>
      <c r="K216" s="50" t="s">
        <v>968</v>
      </c>
      <c r="L216" s="51">
        <v>14.05</v>
      </c>
      <c r="M216" s="35">
        <v>516.6</v>
      </c>
      <c r="N216" s="36">
        <f t="shared" si="6"/>
        <v>0</v>
      </c>
      <c r="O216" s="68" t="s">
        <v>59</v>
      </c>
    </row>
    <row r="217" spans="1:15" ht="14.5" x14ac:dyDescent="0.35">
      <c r="A217" s="49" t="s">
        <v>969</v>
      </c>
      <c r="B217" s="49" t="s">
        <v>296</v>
      </c>
      <c r="C217" s="46" t="s">
        <v>876</v>
      </c>
      <c r="D217" s="57"/>
      <c r="E217" s="49" t="s">
        <v>970</v>
      </c>
      <c r="F217" s="50" t="s">
        <v>296</v>
      </c>
      <c r="G217" s="50">
        <v>15</v>
      </c>
      <c r="H217" s="50">
        <v>4860</v>
      </c>
      <c r="I217" s="50" t="s">
        <v>971</v>
      </c>
      <c r="J217" s="50" t="s">
        <v>59</v>
      </c>
      <c r="K217" s="50" t="s">
        <v>972</v>
      </c>
      <c r="L217" s="51">
        <v>0.42</v>
      </c>
      <c r="M217" s="35">
        <v>23.02</v>
      </c>
      <c r="N217" s="36">
        <f t="shared" si="6"/>
        <v>0</v>
      </c>
      <c r="O217" s="68" t="s">
        <v>59</v>
      </c>
    </row>
    <row r="218" spans="1:15" ht="14.5" x14ac:dyDescent="0.35">
      <c r="A218" s="49" t="s">
        <v>973</v>
      </c>
      <c r="B218" s="49" t="s">
        <v>296</v>
      </c>
      <c r="C218" s="46" t="s">
        <v>876</v>
      </c>
      <c r="D218" s="57"/>
      <c r="E218" s="49" t="s">
        <v>974</v>
      </c>
      <c r="F218" s="50" t="s">
        <v>296</v>
      </c>
      <c r="G218" s="50">
        <v>10</v>
      </c>
      <c r="H218" s="50">
        <v>3240</v>
      </c>
      <c r="I218" s="50" t="s">
        <v>975</v>
      </c>
      <c r="J218" s="50" t="s">
        <v>59</v>
      </c>
      <c r="K218" s="50" t="s">
        <v>976</v>
      </c>
      <c r="L218" s="51">
        <v>0.66</v>
      </c>
      <c r="M218" s="35">
        <v>29.51</v>
      </c>
      <c r="N218" s="36">
        <f t="shared" si="6"/>
        <v>0</v>
      </c>
      <c r="O218" s="68" t="s">
        <v>59</v>
      </c>
    </row>
    <row r="219" spans="1:15" ht="14.5" x14ac:dyDescent="0.35">
      <c r="A219" s="49" t="s">
        <v>977</v>
      </c>
      <c r="B219" s="49" t="s">
        <v>296</v>
      </c>
      <c r="C219" s="46" t="s">
        <v>876</v>
      </c>
      <c r="D219" s="57"/>
      <c r="E219" s="49" t="s">
        <v>978</v>
      </c>
      <c r="F219" s="50" t="s">
        <v>296</v>
      </c>
      <c r="G219" s="50">
        <v>5</v>
      </c>
      <c r="H219" s="50">
        <v>1620</v>
      </c>
      <c r="I219" s="50" t="s">
        <v>979</v>
      </c>
      <c r="J219" s="50" t="s">
        <v>59</v>
      </c>
      <c r="K219" s="50" t="s">
        <v>980</v>
      </c>
      <c r="L219" s="51">
        <v>0.94</v>
      </c>
      <c r="M219" s="35">
        <v>41.44</v>
      </c>
      <c r="N219" s="36">
        <f t="shared" si="6"/>
        <v>0</v>
      </c>
      <c r="O219" s="68" t="s">
        <v>59</v>
      </c>
    </row>
    <row r="220" spans="1:15" ht="14.5" x14ac:dyDescent="0.35">
      <c r="A220" s="49" t="s">
        <v>981</v>
      </c>
      <c r="B220" s="49" t="s">
        <v>296</v>
      </c>
      <c r="C220" s="46" t="s">
        <v>876</v>
      </c>
      <c r="D220" s="57"/>
      <c r="E220" s="49" t="s">
        <v>982</v>
      </c>
      <c r="F220" s="50" t="s">
        <v>296</v>
      </c>
      <c r="G220" s="50">
        <v>4</v>
      </c>
      <c r="H220" s="50">
        <v>1188</v>
      </c>
      <c r="I220" s="50" t="s">
        <v>983</v>
      </c>
      <c r="J220" s="50" t="s">
        <v>59</v>
      </c>
      <c r="K220" s="50" t="s">
        <v>984</v>
      </c>
      <c r="L220" s="51">
        <v>1.47</v>
      </c>
      <c r="M220" s="35">
        <v>67.959999999999994</v>
      </c>
      <c r="N220" s="36">
        <f t="shared" si="6"/>
        <v>0</v>
      </c>
      <c r="O220" s="68" t="s">
        <v>59</v>
      </c>
    </row>
    <row r="221" spans="1:15" ht="14.5" x14ac:dyDescent="0.35">
      <c r="A221" s="49" t="s">
        <v>985</v>
      </c>
      <c r="B221" s="49" t="s">
        <v>296</v>
      </c>
      <c r="C221" s="46" t="s">
        <v>876</v>
      </c>
      <c r="D221" s="57"/>
      <c r="E221" s="49" t="s">
        <v>986</v>
      </c>
      <c r="F221" s="50" t="s">
        <v>296</v>
      </c>
      <c r="G221" s="50">
        <v>4</v>
      </c>
      <c r="H221" s="50">
        <v>720</v>
      </c>
      <c r="I221" s="50" t="s">
        <v>987</v>
      </c>
      <c r="J221" s="50" t="s">
        <v>59</v>
      </c>
      <c r="K221" s="50" t="s">
        <v>988</v>
      </c>
      <c r="L221" s="51">
        <v>1.75</v>
      </c>
      <c r="M221" s="35">
        <v>84.23</v>
      </c>
      <c r="N221" s="36">
        <f t="shared" si="6"/>
        <v>0</v>
      </c>
      <c r="O221" s="68" t="s">
        <v>59</v>
      </c>
    </row>
    <row r="222" spans="1:15" ht="14.5" x14ac:dyDescent="0.35">
      <c r="A222" s="49" t="s">
        <v>989</v>
      </c>
      <c r="B222" s="49" t="s">
        <v>296</v>
      </c>
      <c r="C222" s="46" t="s">
        <v>876</v>
      </c>
      <c r="D222" s="57"/>
      <c r="E222" s="49" t="s">
        <v>990</v>
      </c>
      <c r="F222" s="50" t="s">
        <v>296</v>
      </c>
      <c r="G222" s="50">
        <v>4</v>
      </c>
      <c r="H222" s="50">
        <v>432</v>
      </c>
      <c r="I222" s="50" t="s">
        <v>991</v>
      </c>
      <c r="J222" s="50" t="s">
        <v>59</v>
      </c>
      <c r="K222" s="50" t="s">
        <v>992</v>
      </c>
      <c r="L222" s="51">
        <v>2.71</v>
      </c>
      <c r="M222" s="35">
        <v>112.04</v>
      </c>
      <c r="N222" s="36">
        <f t="shared" si="6"/>
        <v>0</v>
      </c>
      <c r="O222" s="68" t="s">
        <v>59</v>
      </c>
    </row>
    <row r="223" spans="1:15" ht="14.5" x14ac:dyDescent="0.35">
      <c r="A223" s="49" t="s">
        <v>993</v>
      </c>
      <c r="B223" s="49" t="s">
        <v>296</v>
      </c>
      <c r="C223" s="46" t="s">
        <v>876</v>
      </c>
      <c r="D223" s="57"/>
      <c r="E223" s="49" t="s">
        <v>994</v>
      </c>
      <c r="F223" s="50" t="s">
        <v>296</v>
      </c>
      <c r="G223" s="50">
        <v>15</v>
      </c>
      <c r="H223" s="50">
        <v>4455</v>
      </c>
      <c r="I223" s="50" t="s">
        <v>995</v>
      </c>
      <c r="J223" s="50" t="s">
        <v>59</v>
      </c>
      <c r="K223" s="50" t="s">
        <v>996</v>
      </c>
      <c r="L223" s="51">
        <v>0.48</v>
      </c>
      <c r="M223" s="35">
        <v>23.01</v>
      </c>
      <c r="N223" s="36">
        <f t="shared" si="6"/>
        <v>0</v>
      </c>
      <c r="O223" s="68" t="s">
        <v>59</v>
      </c>
    </row>
    <row r="224" spans="1:15" ht="14.5" x14ac:dyDescent="0.35">
      <c r="A224" s="49" t="s">
        <v>997</v>
      </c>
      <c r="B224" s="49" t="s">
        <v>296</v>
      </c>
      <c r="C224" s="46" t="s">
        <v>876</v>
      </c>
      <c r="D224" s="57"/>
      <c r="E224" s="49" t="s">
        <v>998</v>
      </c>
      <c r="F224" s="50" t="s">
        <v>296</v>
      </c>
      <c r="G224" s="50">
        <v>10</v>
      </c>
      <c r="H224" s="50">
        <v>2970</v>
      </c>
      <c r="I224" s="50" t="s">
        <v>999</v>
      </c>
      <c r="J224" s="50" t="s">
        <v>59</v>
      </c>
      <c r="K224" s="50" t="s">
        <v>1000</v>
      </c>
      <c r="L224" s="51">
        <v>0.61</v>
      </c>
      <c r="M224" s="35">
        <v>29.54</v>
      </c>
      <c r="N224" s="36">
        <f t="shared" si="6"/>
        <v>0</v>
      </c>
      <c r="O224" s="68" t="s">
        <v>59</v>
      </c>
    </row>
    <row r="225" spans="1:15" ht="14.5" x14ac:dyDescent="0.35">
      <c r="A225" s="49" t="s">
        <v>1001</v>
      </c>
      <c r="B225" s="49" t="s">
        <v>296</v>
      </c>
      <c r="C225" s="46" t="s">
        <v>876</v>
      </c>
      <c r="D225" s="57"/>
      <c r="E225" s="49" t="s">
        <v>1002</v>
      </c>
      <c r="F225" s="50" t="s">
        <v>296</v>
      </c>
      <c r="G225" s="50">
        <v>4</v>
      </c>
      <c r="H225" s="50">
        <v>1296</v>
      </c>
      <c r="I225" s="50" t="s">
        <v>1003</v>
      </c>
      <c r="J225" s="50" t="s">
        <v>59</v>
      </c>
      <c r="K225" s="50" t="s">
        <v>1004</v>
      </c>
      <c r="L225" s="51">
        <v>0.93</v>
      </c>
      <c r="M225" s="35">
        <v>41.44</v>
      </c>
      <c r="N225" s="36">
        <f t="shared" si="6"/>
        <v>0</v>
      </c>
      <c r="O225" s="68" t="s">
        <v>59</v>
      </c>
    </row>
    <row r="226" spans="1:15" ht="14.5" x14ac:dyDescent="0.35">
      <c r="A226" s="49" t="s">
        <v>1005</v>
      </c>
      <c r="B226" s="49" t="s">
        <v>296</v>
      </c>
      <c r="C226" s="46" t="s">
        <v>876</v>
      </c>
      <c r="D226" s="57"/>
      <c r="E226" s="49" t="s">
        <v>1006</v>
      </c>
      <c r="F226" s="50">
        <v>10</v>
      </c>
      <c r="G226" s="50">
        <v>100</v>
      </c>
      <c r="H226" s="50">
        <v>4800</v>
      </c>
      <c r="I226" s="50" t="s">
        <v>1007</v>
      </c>
      <c r="J226" s="50" t="s">
        <v>1008</v>
      </c>
      <c r="K226" s="50" t="s">
        <v>1009</v>
      </c>
      <c r="L226" s="51">
        <v>0.55000000000000004</v>
      </c>
      <c r="M226" s="35">
        <v>24.81</v>
      </c>
      <c r="N226" s="36">
        <f t="shared" si="6"/>
        <v>0</v>
      </c>
      <c r="O226" s="68" t="s">
        <v>1566</v>
      </c>
    </row>
    <row r="227" spans="1:15" ht="14.5" x14ac:dyDescent="0.35">
      <c r="A227" s="49" t="s">
        <v>1010</v>
      </c>
      <c r="B227" s="49" t="s">
        <v>296</v>
      </c>
      <c r="C227" s="46" t="s">
        <v>876</v>
      </c>
      <c r="D227" s="57"/>
      <c r="E227" s="49" t="s">
        <v>1011</v>
      </c>
      <c r="F227" s="50">
        <v>10</v>
      </c>
      <c r="G227" s="50">
        <v>100</v>
      </c>
      <c r="H227" s="50">
        <v>4800</v>
      </c>
      <c r="I227" s="50" t="s">
        <v>1012</v>
      </c>
      <c r="J227" s="50" t="s">
        <v>1013</v>
      </c>
      <c r="K227" s="50" t="s">
        <v>1014</v>
      </c>
      <c r="L227" s="51">
        <v>0.46200000000000002</v>
      </c>
      <c r="M227" s="35">
        <v>22.17</v>
      </c>
      <c r="N227" s="36">
        <f t="shared" si="6"/>
        <v>0</v>
      </c>
      <c r="O227" s="68" t="s">
        <v>59</v>
      </c>
    </row>
    <row r="228" spans="1:15" ht="14.5" x14ac:dyDescent="0.35">
      <c r="A228" s="49" t="s">
        <v>1015</v>
      </c>
      <c r="B228" s="49" t="s">
        <v>296</v>
      </c>
      <c r="C228" s="46" t="s">
        <v>876</v>
      </c>
      <c r="D228" s="57"/>
      <c r="E228" s="49" t="s">
        <v>1016</v>
      </c>
      <c r="F228" s="50">
        <v>5</v>
      </c>
      <c r="G228" s="50">
        <v>60</v>
      </c>
      <c r="H228" s="50">
        <v>1920</v>
      </c>
      <c r="I228" s="50" t="s">
        <v>1017</v>
      </c>
      <c r="J228" s="50" t="s">
        <v>1018</v>
      </c>
      <c r="K228" s="50" t="s">
        <v>1019</v>
      </c>
      <c r="L228" s="51">
        <v>0.66</v>
      </c>
      <c r="M228" s="35">
        <v>32.82</v>
      </c>
      <c r="N228" s="36">
        <f t="shared" si="6"/>
        <v>0</v>
      </c>
      <c r="O228" s="68" t="s">
        <v>59</v>
      </c>
    </row>
    <row r="229" spans="1:15" ht="14.5" x14ac:dyDescent="0.35">
      <c r="A229" s="49" t="s">
        <v>1020</v>
      </c>
      <c r="B229" s="49" t="s">
        <v>296</v>
      </c>
      <c r="C229" s="46" t="s">
        <v>876</v>
      </c>
      <c r="D229" s="57"/>
      <c r="E229" s="49" t="s">
        <v>1021</v>
      </c>
      <c r="F229" s="50">
        <v>5</v>
      </c>
      <c r="G229" s="50">
        <v>40</v>
      </c>
      <c r="H229" s="50">
        <v>1920</v>
      </c>
      <c r="I229" s="50" t="s">
        <v>1022</v>
      </c>
      <c r="J229" s="50" t="s">
        <v>1023</v>
      </c>
      <c r="K229" s="50" t="s">
        <v>1024</v>
      </c>
      <c r="L229" s="51">
        <v>0.99</v>
      </c>
      <c r="M229" s="35">
        <v>47.46</v>
      </c>
      <c r="N229" s="36">
        <f t="shared" si="6"/>
        <v>0</v>
      </c>
      <c r="O229" s="68" t="s">
        <v>59</v>
      </c>
    </row>
    <row r="230" spans="1:15" ht="14.5" x14ac:dyDescent="0.35">
      <c r="A230" s="49" t="s">
        <v>1025</v>
      </c>
      <c r="B230" s="49" t="s">
        <v>296</v>
      </c>
      <c r="C230" s="46" t="s">
        <v>876</v>
      </c>
      <c r="D230" s="57"/>
      <c r="E230" s="49" t="s">
        <v>1026</v>
      </c>
      <c r="F230" s="50">
        <v>5</v>
      </c>
      <c r="G230" s="50">
        <v>30</v>
      </c>
      <c r="H230" s="50">
        <v>1080</v>
      </c>
      <c r="I230" s="50" t="s">
        <v>1027</v>
      </c>
      <c r="J230" s="50" t="s">
        <v>1028</v>
      </c>
      <c r="K230" s="50" t="s">
        <v>1029</v>
      </c>
      <c r="L230" s="51">
        <v>1.51</v>
      </c>
      <c r="M230" s="35">
        <v>72.790000000000006</v>
      </c>
      <c r="N230" s="36">
        <f t="shared" si="6"/>
        <v>0</v>
      </c>
      <c r="O230" s="68" t="s">
        <v>59</v>
      </c>
    </row>
    <row r="231" spans="1:15" ht="14.5" x14ac:dyDescent="0.35">
      <c r="A231" s="49" t="s">
        <v>1030</v>
      </c>
      <c r="B231" s="49" t="s">
        <v>296</v>
      </c>
      <c r="C231" s="46" t="s">
        <v>876</v>
      </c>
      <c r="D231" s="57"/>
      <c r="E231" s="49" t="s">
        <v>1031</v>
      </c>
      <c r="F231" s="50">
        <v>4</v>
      </c>
      <c r="G231" s="50">
        <v>24</v>
      </c>
      <c r="H231" s="50">
        <v>1152</v>
      </c>
      <c r="I231" s="50" t="s">
        <v>1032</v>
      </c>
      <c r="J231" s="50" t="s">
        <v>1033</v>
      </c>
      <c r="K231" s="50" t="s">
        <v>1034</v>
      </c>
      <c r="L231" s="51">
        <v>1.89</v>
      </c>
      <c r="M231" s="35">
        <v>90.28</v>
      </c>
      <c r="N231" s="36">
        <f t="shared" si="6"/>
        <v>0</v>
      </c>
      <c r="O231" s="68" t="s">
        <v>59</v>
      </c>
    </row>
    <row r="232" spans="1:15" ht="14.5" x14ac:dyDescent="0.35">
      <c r="A232" s="49" t="s">
        <v>1035</v>
      </c>
      <c r="B232" s="49" t="s">
        <v>296</v>
      </c>
      <c r="C232" s="46" t="s">
        <v>876</v>
      </c>
      <c r="D232" s="57"/>
      <c r="E232" s="49" t="s">
        <v>1036</v>
      </c>
      <c r="F232" s="50">
        <v>2</v>
      </c>
      <c r="G232" s="50">
        <v>16</v>
      </c>
      <c r="H232" s="50">
        <v>384</v>
      </c>
      <c r="I232" s="50" t="s">
        <v>1037</v>
      </c>
      <c r="J232" s="50" t="s">
        <v>1038</v>
      </c>
      <c r="K232" s="50" t="s">
        <v>1039</v>
      </c>
      <c r="L232" s="51">
        <v>2.97</v>
      </c>
      <c r="M232" s="35">
        <v>151.82</v>
      </c>
      <c r="N232" s="36">
        <f t="shared" si="6"/>
        <v>0</v>
      </c>
      <c r="O232" s="68" t="s">
        <v>59</v>
      </c>
    </row>
    <row r="233" spans="1:15" ht="14.5" x14ac:dyDescent="0.35">
      <c r="A233" s="49" t="s">
        <v>1040</v>
      </c>
      <c r="B233" s="49" t="s">
        <v>296</v>
      </c>
      <c r="C233" s="46" t="s">
        <v>876</v>
      </c>
      <c r="D233" s="57"/>
      <c r="E233" s="49" t="s">
        <v>1041</v>
      </c>
      <c r="F233" s="50">
        <v>10</v>
      </c>
      <c r="G233" s="50">
        <v>100</v>
      </c>
      <c r="H233" s="50">
        <v>3200</v>
      </c>
      <c r="I233" s="50" t="s">
        <v>1042</v>
      </c>
      <c r="J233" s="50" t="s">
        <v>1043</v>
      </c>
      <c r="K233" s="50" t="s">
        <v>1044</v>
      </c>
      <c r="L233" s="51">
        <v>0.72</v>
      </c>
      <c r="M233" s="35">
        <v>50.57</v>
      </c>
      <c r="N233" s="36">
        <f t="shared" si="6"/>
        <v>0</v>
      </c>
      <c r="O233" s="68" t="s">
        <v>59</v>
      </c>
    </row>
    <row r="234" spans="1:15" ht="14.5" x14ac:dyDescent="0.35">
      <c r="A234" s="49" t="s">
        <v>1045</v>
      </c>
      <c r="B234" s="49" t="s">
        <v>296</v>
      </c>
      <c r="C234" s="49" t="s">
        <v>876</v>
      </c>
      <c r="D234" s="57"/>
      <c r="E234" s="49" t="s">
        <v>1046</v>
      </c>
      <c r="F234" s="50">
        <v>5</v>
      </c>
      <c r="G234" s="50">
        <v>60</v>
      </c>
      <c r="H234" s="50">
        <v>1920</v>
      </c>
      <c r="I234" s="50" t="s">
        <v>1047</v>
      </c>
      <c r="J234" s="50" t="s">
        <v>1048</v>
      </c>
      <c r="K234" s="50" t="s">
        <v>1049</v>
      </c>
      <c r="L234" s="51">
        <v>1.04</v>
      </c>
      <c r="M234" s="35">
        <v>65.989999999999995</v>
      </c>
      <c r="N234" s="36">
        <f t="shared" si="6"/>
        <v>0</v>
      </c>
      <c r="O234" s="68" t="s">
        <v>59</v>
      </c>
    </row>
    <row r="235" spans="1:15" ht="14.5" x14ac:dyDescent="0.35">
      <c r="A235" s="53" t="s">
        <v>1050</v>
      </c>
      <c r="B235" s="53" t="s">
        <v>296</v>
      </c>
      <c r="C235" s="53" t="s">
        <v>876</v>
      </c>
      <c r="D235" s="63"/>
      <c r="E235" s="53" t="s">
        <v>1051</v>
      </c>
      <c r="F235" s="64">
        <v>5</v>
      </c>
      <c r="G235" s="64">
        <v>40</v>
      </c>
      <c r="H235" s="64">
        <v>1200</v>
      </c>
      <c r="I235" s="64" t="s">
        <v>1052</v>
      </c>
      <c r="J235" s="64" t="s">
        <v>1053</v>
      </c>
      <c r="K235" s="64" t="s">
        <v>1054</v>
      </c>
      <c r="L235" s="65">
        <v>1.44</v>
      </c>
      <c r="M235" s="66">
        <v>93.43</v>
      </c>
      <c r="N235" s="67">
        <f t="shared" si="6"/>
        <v>0</v>
      </c>
      <c r="O235" s="68" t="s">
        <v>59</v>
      </c>
    </row>
    <row r="236" spans="1:15" ht="15.5" x14ac:dyDescent="0.35">
      <c r="A236" s="16" t="s">
        <v>1055</v>
      </c>
      <c r="B236" s="17"/>
      <c r="C236" s="17"/>
      <c r="D236" s="56"/>
      <c r="E236" s="17"/>
      <c r="F236" s="17"/>
      <c r="G236" s="17"/>
      <c r="H236" s="17"/>
      <c r="I236" s="17"/>
      <c r="J236" s="17" t="s">
        <v>59</v>
      </c>
      <c r="K236" s="17" t="s">
        <v>59</v>
      </c>
      <c r="L236" s="17"/>
      <c r="M236" s="17"/>
      <c r="N236" s="18"/>
      <c r="O236" s="68" t="s">
        <v>59</v>
      </c>
    </row>
    <row r="237" spans="1:15" ht="14.5" x14ac:dyDescent="0.35">
      <c r="A237" s="46" t="s">
        <v>1056</v>
      </c>
      <c r="B237" s="46" t="s">
        <v>296</v>
      </c>
      <c r="C237" s="46" t="s">
        <v>1057</v>
      </c>
      <c r="D237" s="62"/>
      <c r="E237" s="46" t="s">
        <v>1058</v>
      </c>
      <c r="F237" s="47">
        <v>10</v>
      </c>
      <c r="G237" s="47">
        <v>100</v>
      </c>
      <c r="H237" s="47">
        <v>4500</v>
      </c>
      <c r="I237" s="47" t="s">
        <v>1059</v>
      </c>
      <c r="J237" s="47" t="s">
        <v>1060</v>
      </c>
      <c r="K237" s="47" t="s">
        <v>1061</v>
      </c>
      <c r="L237" s="48">
        <v>0.4</v>
      </c>
      <c r="M237" s="26">
        <v>19.190000000000001</v>
      </c>
      <c r="N237" s="27">
        <f t="shared" ref="N237:N260" si="7">ROUND(M237*$D$12,4)</f>
        <v>0</v>
      </c>
      <c r="O237" s="68" t="s">
        <v>59</v>
      </c>
    </row>
    <row r="238" spans="1:15" ht="14.5" x14ac:dyDescent="0.35">
      <c r="A238" s="49" t="s">
        <v>1062</v>
      </c>
      <c r="B238" s="49" t="s">
        <v>296</v>
      </c>
      <c r="C238" s="46" t="s">
        <v>1057</v>
      </c>
      <c r="D238" s="57"/>
      <c r="E238" s="49" t="s">
        <v>1063</v>
      </c>
      <c r="F238" s="50" t="s">
        <v>296</v>
      </c>
      <c r="G238" s="50">
        <v>15</v>
      </c>
      <c r="H238" s="50">
        <v>4860</v>
      </c>
      <c r="I238" s="50" t="s">
        <v>1064</v>
      </c>
      <c r="J238" s="50" t="s">
        <v>59</v>
      </c>
      <c r="K238" s="50" t="s">
        <v>1065</v>
      </c>
      <c r="L238" s="51">
        <v>0.4</v>
      </c>
      <c r="M238" s="35">
        <v>23.89</v>
      </c>
      <c r="N238" s="36">
        <f t="shared" si="7"/>
        <v>0</v>
      </c>
      <c r="O238" s="68" t="s">
        <v>59</v>
      </c>
    </row>
    <row r="239" spans="1:15" ht="14.5" x14ac:dyDescent="0.35">
      <c r="A239" s="49" t="s">
        <v>1066</v>
      </c>
      <c r="B239" s="49" t="s">
        <v>296</v>
      </c>
      <c r="C239" s="46" t="s">
        <v>1057</v>
      </c>
      <c r="D239" s="57"/>
      <c r="E239" s="49" t="s">
        <v>1067</v>
      </c>
      <c r="F239" s="50" t="s">
        <v>296</v>
      </c>
      <c r="G239" s="50">
        <v>15</v>
      </c>
      <c r="H239" s="50">
        <v>4860</v>
      </c>
      <c r="I239" s="50" t="s">
        <v>1068</v>
      </c>
      <c r="J239" s="50" t="s">
        <v>59</v>
      </c>
      <c r="K239" s="50" t="s">
        <v>1069</v>
      </c>
      <c r="L239" s="51">
        <v>0.53</v>
      </c>
      <c r="M239" s="35">
        <v>34.58</v>
      </c>
      <c r="N239" s="36">
        <f t="shared" si="7"/>
        <v>0</v>
      </c>
      <c r="O239" s="68" t="s">
        <v>59</v>
      </c>
    </row>
    <row r="240" spans="1:15" ht="14.5" x14ac:dyDescent="0.35">
      <c r="A240" s="49" t="s">
        <v>1070</v>
      </c>
      <c r="B240" s="49" t="s">
        <v>296</v>
      </c>
      <c r="C240" s="46" t="s">
        <v>1057</v>
      </c>
      <c r="D240" s="57"/>
      <c r="E240" s="49" t="s">
        <v>1071</v>
      </c>
      <c r="F240" s="50">
        <v>5</v>
      </c>
      <c r="G240" s="50">
        <v>40</v>
      </c>
      <c r="H240" s="50">
        <v>2400</v>
      </c>
      <c r="I240" s="50" t="s">
        <v>1072</v>
      </c>
      <c r="J240" s="50" t="s">
        <v>1073</v>
      </c>
      <c r="K240" s="50" t="s">
        <v>1074</v>
      </c>
      <c r="L240" s="51">
        <v>0.73</v>
      </c>
      <c r="M240" s="35">
        <v>49.43</v>
      </c>
      <c r="N240" s="36">
        <f t="shared" si="7"/>
        <v>0</v>
      </c>
      <c r="O240" s="68" t="s">
        <v>59</v>
      </c>
    </row>
    <row r="241" spans="1:15" ht="14.5" x14ac:dyDescent="0.35">
      <c r="A241" s="49" t="s">
        <v>1075</v>
      </c>
      <c r="B241" s="49" t="s">
        <v>296</v>
      </c>
      <c r="C241" s="46" t="s">
        <v>1057</v>
      </c>
      <c r="D241" s="57"/>
      <c r="E241" s="49" t="s">
        <v>1076</v>
      </c>
      <c r="F241" s="50">
        <v>5</v>
      </c>
      <c r="G241" s="50">
        <v>30</v>
      </c>
      <c r="H241" s="50">
        <v>1800</v>
      </c>
      <c r="I241" s="50" t="s">
        <v>1077</v>
      </c>
      <c r="J241" s="50" t="s">
        <v>1078</v>
      </c>
      <c r="K241" s="50" t="s">
        <v>1079</v>
      </c>
      <c r="L241" s="51">
        <v>1.28</v>
      </c>
      <c r="M241" s="35">
        <v>84.67</v>
      </c>
      <c r="N241" s="36">
        <f t="shared" si="7"/>
        <v>0</v>
      </c>
      <c r="O241" s="68" t="s">
        <v>59</v>
      </c>
    </row>
    <row r="242" spans="1:15" ht="14.5" x14ac:dyDescent="0.35">
      <c r="A242" s="49" t="s">
        <v>1080</v>
      </c>
      <c r="B242" s="49" t="s">
        <v>296</v>
      </c>
      <c r="C242" s="46" t="s">
        <v>1057</v>
      </c>
      <c r="D242" s="57"/>
      <c r="E242" s="49" t="s">
        <v>1081</v>
      </c>
      <c r="F242" s="50">
        <v>4</v>
      </c>
      <c r="G242" s="50">
        <v>24</v>
      </c>
      <c r="H242" s="50">
        <v>1152</v>
      </c>
      <c r="I242" s="50" t="s">
        <v>1082</v>
      </c>
      <c r="J242" s="50" t="s">
        <v>1083</v>
      </c>
      <c r="K242" s="50" t="s">
        <v>1084</v>
      </c>
      <c r="L242" s="51">
        <v>1.7</v>
      </c>
      <c r="M242" s="35">
        <v>109.82</v>
      </c>
      <c r="N242" s="36">
        <f t="shared" si="7"/>
        <v>0</v>
      </c>
      <c r="O242" s="68" t="s">
        <v>59</v>
      </c>
    </row>
    <row r="243" spans="1:15" ht="14.5" x14ac:dyDescent="0.35">
      <c r="A243" s="49" t="s">
        <v>1085</v>
      </c>
      <c r="B243" s="49" t="s">
        <v>296</v>
      </c>
      <c r="C243" s="46" t="s">
        <v>1057</v>
      </c>
      <c r="D243" s="57"/>
      <c r="E243" s="49" t="s">
        <v>1086</v>
      </c>
      <c r="F243" s="50">
        <v>2</v>
      </c>
      <c r="G243" s="50">
        <v>16</v>
      </c>
      <c r="H243" s="50">
        <v>1024</v>
      </c>
      <c r="I243" s="50" t="s">
        <v>1087</v>
      </c>
      <c r="J243" s="50" t="s">
        <v>1088</v>
      </c>
      <c r="K243" s="50" t="s">
        <v>1089</v>
      </c>
      <c r="L243" s="51">
        <v>2.62</v>
      </c>
      <c r="M243" s="35">
        <v>163.27000000000001</v>
      </c>
      <c r="N243" s="36">
        <f t="shared" si="7"/>
        <v>0</v>
      </c>
      <c r="O243" s="68" t="s">
        <v>59</v>
      </c>
    </row>
    <row r="244" spans="1:15" ht="14.5" x14ac:dyDescent="0.35">
      <c r="A244" s="49" t="s">
        <v>1090</v>
      </c>
      <c r="B244" s="49" t="s">
        <v>296</v>
      </c>
      <c r="C244" s="46" t="s">
        <v>1057</v>
      </c>
      <c r="D244" s="57"/>
      <c r="E244" s="49" t="s">
        <v>1091</v>
      </c>
      <c r="F244" s="50" t="s">
        <v>296</v>
      </c>
      <c r="G244" s="50">
        <v>72</v>
      </c>
      <c r="H244" s="50">
        <v>6480</v>
      </c>
      <c r="I244" s="50" t="s">
        <v>1092</v>
      </c>
      <c r="J244" s="50" t="s">
        <v>59</v>
      </c>
      <c r="K244" s="50" t="s">
        <v>1093</v>
      </c>
      <c r="L244" s="51">
        <v>0.6</v>
      </c>
      <c r="M244" s="35">
        <v>46.4</v>
      </c>
      <c r="N244" s="36">
        <f t="shared" si="7"/>
        <v>0</v>
      </c>
      <c r="O244" s="68" t="s">
        <v>59</v>
      </c>
    </row>
    <row r="245" spans="1:15" ht="14.5" x14ac:dyDescent="0.35">
      <c r="A245" s="49" t="s">
        <v>1094</v>
      </c>
      <c r="B245" s="49" t="s">
        <v>296</v>
      </c>
      <c r="C245" s="46" t="s">
        <v>1057</v>
      </c>
      <c r="D245" s="57"/>
      <c r="E245" s="49" t="s">
        <v>1095</v>
      </c>
      <c r="F245" s="50" t="s">
        <v>296</v>
      </c>
      <c r="G245" s="50">
        <v>48</v>
      </c>
      <c r="H245" s="50">
        <v>4320</v>
      </c>
      <c r="I245" s="50" t="s">
        <v>1096</v>
      </c>
      <c r="J245" s="50" t="s">
        <v>59</v>
      </c>
      <c r="K245" s="50" t="s">
        <v>1097</v>
      </c>
      <c r="L245" s="51">
        <v>0.75</v>
      </c>
      <c r="M245" s="35">
        <v>65.8</v>
      </c>
      <c r="N245" s="36">
        <f t="shared" si="7"/>
        <v>0</v>
      </c>
      <c r="O245" s="68" t="s">
        <v>59</v>
      </c>
    </row>
    <row r="246" spans="1:15" ht="14.5" x14ac:dyDescent="0.35">
      <c r="A246" s="49" t="s">
        <v>1098</v>
      </c>
      <c r="B246" s="49" t="s">
        <v>296</v>
      </c>
      <c r="C246" s="46" t="s">
        <v>1057</v>
      </c>
      <c r="D246" s="57"/>
      <c r="E246" s="49" t="s">
        <v>1099</v>
      </c>
      <c r="F246" s="50" t="s">
        <v>296</v>
      </c>
      <c r="G246" s="50">
        <v>36</v>
      </c>
      <c r="H246" s="50">
        <v>3240</v>
      </c>
      <c r="I246" s="50" t="s">
        <v>1100</v>
      </c>
      <c r="J246" s="50" t="s">
        <v>59</v>
      </c>
      <c r="K246" s="50" t="s">
        <v>1101</v>
      </c>
      <c r="L246" s="51">
        <v>0.97</v>
      </c>
      <c r="M246" s="35">
        <v>77.08</v>
      </c>
      <c r="N246" s="36">
        <f t="shared" si="7"/>
        <v>0</v>
      </c>
      <c r="O246" s="68" t="s">
        <v>59</v>
      </c>
    </row>
    <row r="247" spans="1:15" ht="14.5" x14ac:dyDescent="0.35">
      <c r="A247" s="49" t="s">
        <v>1102</v>
      </c>
      <c r="B247" s="49" t="s">
        <v>296</v>
      </c>
      <c r="C247" s="46" t="s">
        <v>1057</v>
      </c>
      <c r="D247" s="57"/>
      <c r="E247" s="49" t="s">
        <v>1103</v>
      </c>
      <c r="F247" s="50" t="s">
        <v>296</v>
      </c>
      <c r="G247" s="50">
        <v>24</v>
      </c>
      <c r="H247" s="50">
        <v>2160</v>
      </c>
      <c r="I247" s="50" t="s">
        <v>1104</v>
      </c>
      <c r="J247" s="50" t="s">
        <v>59</v>
      </c>
      <c r="K247" s="50" t="s">
        <v>1105</v>
      </c>
      <c r="L247" s="51">
        <v>1.39</v>
      </c>
      <c r="M247" s="35">
        <v>123.12</v>
      </c>
      <c r="N247" s="36">
        <f t="shared" si="7"/>
        <v>0</v>
      </c>
      <c r="O247" s="68" t="s">
        <v>59</v>
      </c>
    </row>
    <row r="248" spans="1:15" ht="14.5" x14ac:dyDescent="0.35">
      <c r="A248" s="49" t="s">
        <v>1106</v>
      </c>
      <c r="B248" s="49" t="s">
        <v>296</v>
      </c>
      <c r="C248" s="46" t="s">
        <v>1057</v>
      </c>
      <c r="D248" s="57"/>
      <c r="E248" s="49" t="s">
        <v>1107</v>
      </c>
      <c r="F248" s="50" t="s">
        <v>296</v>
      </c>
      <c r="G248" s="50">
        <v>15</v>
      </c>
      <c r="H248" s="50">
        <v>1350</v>
      </c>
      <c r="I248" s="50" t="s">
        <v>1108</v>
      </c>
      <c r="J248" s="50" t="s">
        <v>59</v>
      </c>
      <c r="K248" s="50" t="s">
        <v>1109</v>
      </c>
      <c r="L248" s="51">
        <v>1.74</v>
      </c>
      <c r="M248" s="35">
        <v>146.03</v>
      </c>
      <c r="N248" s="36">
        <f t="shared" si="7"/>
        <v>0</v>
      </c>
      <c r="O248" s="68" t="s">
        <v>59</v>
      </c>
    </row>
    <row r="249" spans="1:15" ht="14.5" x14ac:dyDescent="0.35">
      <c r="A249" s="49" t="s">
        <v>1110</v>
      </c>
      <c r="B249" s="49" t="s">
        <v>296</v>
      </c>
      <c r="C249" s="46" t="s">
        <v>1057</v>
      </c>
      <c r="D249" s="57"/>
      <c r="E249" s="49" t="s">
        <v>1111</v>
      </c>
      <c r="F249" s="50">
        <v>2</v>
      </c>
      <c r="G249" s="50">
        <v>20</v>
      </c>
      <c r="H249" s="50">
        <v>800</v>
      </c>
      <c r="I249" s="50" t="s">
        <v>1112</v>
      </c>
      <c r="J249" s="50" t="s">
        <v>1113</v>
      </c>
      <c r="K249" s="50" t="s">
        <v>1114</v>
      </c>
      <c r="L249" s="51">
        <v>2.48</v>
      </c>
      <c r="M249" s="35">
        <v>246.03</v>
      </c>
      <c r="N249" s="36">
        <f t="shared" si="7"/>
        <v>0</v>
      </c>
      <c r="O249" s="68" t="s">
        <v>59</v>
      </c>
    </row>
    <row r="250" spans="1:15" ht="14.5" x14ac:dyDescent="0.35">
      <c r="A250" s="49" t="s">
        <v>1115</v>
      </c>
      <c r="B250" s="49" t="s">
        <v>296</v>
      </c>
      <c r="C250" s="46" t="s">
        <v>1057</v>
      </c>
      <c r="D250" s="57"/>
      <c r="E250" s="49" t="s">
        <v>1116</v>
      </c>
      <c r="F250" s="50">
        <v>10</v>
      </c>
      <c r="G250" s="50">
        <v>100</v>
      </c>
      <c r="H250" s="50">
        <v>7200</v>
      </c>
      <c r="I250" s="50" t="s">
        <v>1117</v>
      </c>
      <c r="J250" s="50" t="s">
        <v>1118</v>
      </c>
      <c r="K250" s="50" t="s">
        <v>1119</v>
      </c>
      <c r="L250" s="51">
        <v>0.26500000000000001</v>
      </c>
      <c r="M250" s="35">
        <v>47.75</v>
      </c>
      <c r="N250" s="36">
        <f t="shared" si="7"/>
        <v>0</v>
      </c>
      <c r="O250" s="68" t="s">
        <v>59</v>
      </c>
    </row>
    <row r="251" spans="1:15" ht="14.5" x14ac:dyDescent="0.35">
      <c r="A251" s="49" t="s">
        <v>1120</v>
      </c>
      <c r="B251" s="49" t="s">
        <v>296</v>
      </c>
      <c r="C251" s="46" t="s">
        <v>1057</v>
      </c>
      <c r="D251" s="57"/>
      <c r="E251" s="49" t="s">
        <v>1121</v>
      </c>
      <c r="F251" s="50">
        <v>10</v>
      </c>
      <c r="G251" s="50">
        <v>80</v>
      </c>
      <c r="H251" s="50">
        <v>6000</v>
      </c>
      <c r="I251" s="50" t="s">
        <v>1122</v>
      </c>
      <c r="J251" s="50" t="s">
        <v>1123</v>
      </c>
      <c r="K251" s="50" t="s">
        <v>1124</v>
      </c>
      <c r="L251" s="51">
        <v>0.39700000000000002</v>
      </c>
      <c r="M251" s="35">
        <v>67.739999999999995</v>
      </c>
      <c r="N251" s="36">
        <f t="shared" si="7"/>
        <v>0</v>
      </c>
      <c r="O251" s="68" t="s">
        <v>59</v>
      </c>
    </row>
    <row r="252" spans="1:15" ht="14.5" x14ac:dyDescent="0.35">
      <c r="A252" s="49" t="s">
        <v>1125</v>
      </c>
      <c r="B252" s="49" t="s">
        <v>296</v>
      </c>
      <c r="C252" s="46" t="s">
        <v>1057</v>
      </c>
      <c r="D252" s="57"/>
      <c r="E252" s="49" t="s">
        <v>1126</v>
      </c>
      <c r="F252" s="50">
        <v>6</v>
      </c>
      <c r="G252" s="50">
        <v>60</v>
      </c>
      <c r="H252" s="50">
        <v>3600</v>
      </c>
      <c r="I252" s="50" t="s">
        <v>1127</v>
      </c>
      <c r="J252" s="50" t="s">
        <v>1128</v>
      </c>
      <c r="K252" s="50" t="s">
        <v>1129</v>
      </c>
      <c r="L252" s="51">
        <v>0.58399999999999996</v>
      </c>
      <c r="M252" s="35">
        <v>88.22</v>
      </c>
      <c r="N252" s="36">
        <f t="shared" si="7"/>
        <v>0</v>
      </c>
      <c r="O252" s="68" t="s">
        <v>1566</v>
      </c>
    </row>
    <row r="253" spans="1:15" ht="14.5" x14ac:dyDescent="0.35">
      <c r="A253" s="49" t="s">
        <v>1130</v>
      </c>
      <c r="B253" s="49" t="s">
        <v>296</v>
      </c>
      <c r="C253" s="46" t="s">
        <v>1057</v>
      </c>
      <c r="D253" s="57"/>
      <c r="E253" s="49" t="s">
        <v>1131</v>
      </c>
      <c r="F253" s="50">
        <v>4</v>
      </c>
      <c r="G253" s="50">
        <v>40</v>
      </c>
      <c r="H253" s="50">
        <v>1920</v>
      </c>
      <c r="I253" s="50" t="s">
        <v>1132</v>
      </c>
      <c r="J253" s="50" t="s">
        <v>1133</v>
      </c>
      <c r="K253" s="50" t="s">
        <v>1134</v>
      </c>
      <c r="L253" s="51">
        <v>0.94799999999999995</v>
      </c>
      <c r="M253" s="35">
        <v>123.71</v>
      </c>
      <c r="N253" s="36">
        <f t="shared" si="7"/>
        <v>0</v>
      </c>
      <c r="O253" s="68" t="s">
        <v>1566</v>
      </c>
    </row>
    <row r="254" spans="1:15" ht="14.5" x14ac:dyDescent="0.35">
      <c r="A254" s="49" t="s">
        <v>1135</v>
      </c>
      <c r="B254" s="49" t="s">
        <v>296</v>
      </c>
      <c r="C254" s="46" t="s">
        <v>1057</v>
      </c>
      <c r="D254" s="57"/>
      <c r="E254" s="49" t="s">
        <v>1136</v>
      </c>
      <c r="F254" s="50">
        <v>3</v>
      </c>
      <c r="G254" s="50">
        <v>30</v>
      </c>
      <c r="H254" s="50">
        <v>1350</v>
      </c>
      <c r="I254" s="50" t="s">
        <v>1137</v>
      </c>
      <c r="J254" s="50" t="s">
        <v>1138</v>
      </c>
      <c r="K254" s="50" t="s">
        <v>1139</v>
      </c>
      <c r="L254" s="51">
        <v>1.345</v>
      </c>
      <c r="M254" s="35">
        <v>167.1</v>
      </c>
      <c r="N254" s="36">
        <f t="shared" si="7"/>
        <v>0</v>
      </c>
      <c r="O254" s="68" t="s">
        <v>1566</v>
      </c>
    </row>
    <row r="255" spans="1:15" ht="14.5" x14ac:dyDescent="0.35">
      <c r="A255" s="49" t="s">
        <v>1140</v>
      </c>
      <c r="B255" s="49" t="s">
        <v>296</v>
      </c>
      <c r="C255" s="46" t="s">
        <v>1057</v>
      </c>
      <c r="D255" s="57"/>
      <c r="E255" s="49" t="s">
        <v>1141</v>
      </c>
      <c r="F255" s="50" t="s">
        <v>296</v>
      </c>
      <c r="G255" s="50">
        <v>20</v>
      </c>
      <c r="H255" s="50">
        <v>6480</v>
      </c>
      <c r="I255" s="50" t="s">
        <v>1142</v>
      </c>
      <c r="J255" s="50" t="s">
        <v>59</v>
      </c>
      <c r="K255" s="50" t="s">
        <v>1143</v>
      </c>
      <c r="L255" s="51">
        <v>0.4</v>
      </c>
      <c r="M255" s="35">
        <v>23.88</v>
      </c>
      <c r="N255" s="36">
        <f t="shared" si="7"/>
        <v>0</v>
      </c>
      <c r="O255" s="68" t="s">
        <v>59</v>
      </c>
    </row>
    <row r="256" spans="1:15" ht="14.5" x14ac:dyDescent="0.35">
      <c r="A256" s="49" t="s">
        <v>1144</v>
      </c>
      <c r="B256" s="49" t="s">
        <v>296</v>
      </c>
      <c r="C256" s="46" t="s">
        <v>1057</v>
      </c>
      <c r="D256" s="57"/>
      <c r="E256" s="49" t="s">
        <v>1145</v>
      </c>
      <c r="F256" s="50" t="s">
        <v>296</v>
      </c>
      <c r="G256" s="50">
        <v>20</v>
      </c>
      <c r="H256" s="50">
        <v>3600</v>
      </c>
      <c r="I256" s="50" t="s">
        <v>1146</v>
      </c>
      <c r="J256" s="50" t="s">
        <v>59</v>
      </c>
      <c r="K256" s="50" t="s">
        <v>1147</v>
      </c>
      <c r="L256" s="51">
        <v>0.55000000000000004</v>
      </c>
      <c r="M256" s="35">
        <v>34.58</v>
      </c>
      <c r="N256" s="36">
        <f t="shared" si="7"/>
        <v>0</v>
      </c>
      <c r="O256" s="68" t="s">
        <v>59</v>
      </c>
    </row>
    <row r="257" spans="1:15" ht="14.5" x14ac:dyDescent="0.35">
      <c r="A257" s="49" t="s">
        <v>1148</v>
      </c>
      <c r="B257" s="49" t="s">
        <v>296</v>
      </c>
      <c r="C257" s="46" t="s">
        <v>1057</v>
      </c>
      <c r="D257" s="57"/>
      <c r="E257" s="49" t="s">
        <v>1149</v>
      </c>
      <c r="F257" s="50">
        <v>5</v>
      </c>
      <c r="G257" s="50">
        <v>40</v>
      </c>
      <c r="H257" s="50">
        <v>2400</v>
      </c>
      <c r="I257" s="50" t="s">
        <v>1150</v>
      </c>
      <c r="J257" s="50" t="s">
        <v>1151</v>
      </c>
      <c r="K257" s="50" t="s">
        <v>1152</v>
      </c>
      <c r="L257" s="51">
        <v>0.75</v>
      </c>
      <c r="M257" s="35">
        <v>49.43</v>
      </c>
      <c r="N257" s="36">
        <f t="shared" si="7"/>
        <v>0</v>
      </c>
      <c r="O257" s="68" t="s">
        <v>59</v>
      </c>
    </row>
    <row r="258" spans="1:15" ht="14.5" x14ac:dyDescent="0.35">
      <c r="A258" s="49" t="s">
        <v>1153</v>
      </c>
      <c r="B258" s="49" t="s">
        <v>296</v>
      </c>
      <c r="C258" s="46" t="s">
        <v>1057</v>
      </c>
      <c r="D258" s="57"/>
      <c r="E258" s="49" t="s">
        <v>1154</v>
      </c>
      <c r="F258" s="50">
        <v>5</v>
      </c>
      <c r="G258" s="50">
        <v>30</v>
      </c>
      <c r="H258" s="50">
        <v>1440</v>
      </c>
      <c r="I258" s="50" t="s">
        <v>1155</v>
      </c>
      <c r="J258" s="50" t="s">
        <v>1156</v>
      </c>
      <c r="K258" s="50" t="s">
        <v>1157</v>
      </c>
      <c r="L258" s="51">
        <v>1.28</v>
      </c>
      <c r="M258" s="35">
        <v>80.55</v>
      </c>
      <c r="N258" s="36">
        <f t="shared" si="7"/>
        <v>0</v>
      </c>
      <c r="O258" s="68" t="s">
        <v>59</v>
      </c>
    </row>
    <row r="259" spans="1:15" ht="14.5" x14ac:dyDescent="0.35">
      <c r="A259" s="49" t="s">
        <v>1158</v>
      </c>
      <c r="B259" s="49" t="s">
        <v>296</v>
      </c>
      <c r="C259" s="46" t="s">
        <v>1057</v>
      </c>
      <c r="D259" s="57"/>
      <c r="E259" s="49" t="s">
        <v>1159</v>
      </c>
      <c r="F259" s="50">
        <v>4</v>
      </c>
      <c r="G259" s="50">
        <v>24</v>
      </c>
      <c r="H259" s="50">
        <v>1920</v>
      </c>
      <c r="I259" s="50" t="s">
        <v>1160</v>
      </c>
      <c r="J259" s="50" t="s">
        <v>1161</v>
      </c>
      <c r="K259" s="50" t="s">
        <v>1162</v>
      </c>
      <c r="L259" s="51">
        <v>1.52</v>
      </c>
      <c r="M259" s="35">
        <v>105.59</v>
      </c>
      <c r="N259" s="36">
        <f t="shared" si="7"/>
        <v>0</v>
      </c>
      <c r="O259" s="68" t="s">
        <v>59</v>
      </c>
    </row>
    <row r="260" spans="1:15" ht="14.5" x14ac:dyDescent="0.35">
      <c r="A260" s="52" t="s">
        <v>1163</v>
      </c>
      <c r="B260" s="52" t="s">
        <v>296</v>
      </c>
      <c r="C260" s="53" t="s">
        <v>1057</v>
      </c>
      <c r="D260" s="58"/>
      <c r="E260" s="52" t="s">
        <v>1164</v>
      </c>
      <c r="F260" s="54">
        <v>2</v>
      </c>
      <c r="G260" s="54">
        <v>16</v>
      </c>
      <c r="H260" s="54">
        <v>1120</v>
      </c>
      <c r="I260" s="54" t="s">
        <v>1165</v>
      </c>
      <c r="J260" s="54" t="s">
        <v>1166</v>
      </c>
      <c r="K260" s="54" t="s">
        <v>1167</v>
      </c>
      <c r="L260" s="55">
        <v>2.56</v>
      </c>
      <c r="M260" s="43">
        <v>163.24</v>
      </c>
      <c r="N260" s="44">
        <f t="shared" si="7"/>
        <v>0</v>
      </c>
      <c r="O260" s="68" t="s">
        <v>59</v>
      </c>
    </row>
    <row r="261" spans="1:15" ht="15.5" x14ac:dyDescent="0.35">
      <c r="A261" s="16" t="s">
        <v>1168</v>
      </c>
      <c r="B261" s="17"/>
      <c r="C261" s="17"/>
      <c r="D261" s="56"/>
      <c r="E261" s="17"/>
      <c r="F261" s="17"/>
      <c r="G261" s="17"/>
      <c r="H261" s="17"/>
      <c r="I261" s="17"/>
      <c r="J261" s="17" t="s">
        <v>59</v>
      </c>
      <c r="K261" s="17" t="s">
        <v>59</v>
      </c>
      <c r="L261" s="17"/>
      <c r="M261" s="17"/>
      <c r="N261" s="18"/>
      <c r="O261" s="68" t="s">
        <v>59</v>
      </c>
    </row>
    <row r="262" spans="1:15" ht="14.5" x14ac:dyDescent="0.35">
      <c r="A262" s="53" t="s">
        <v>1169</v>
      </c>
      <c r="B262" s="46" t="s">
        <v>296</v>
      </c>
      <c r="C262" s="46" t="s">
        <v>1170</v>
      </c>
      <c r="D262" s="62"/>
      <c r="E262" s="46" t="s">
        <v>1171</v>
      </c>
      <c r="F262" s="47">
        <v>12</v>
      </c>
      <c r="G262" s="47">
        <v>72</v>
      </c>
      <c r="H262" s="47">
        <v>5184</v>
      </c>
      <c r="I262" s="47" t="s">
        <v>1172</v>
      </c>
      <c r="J262" s="47" t="s">
        <v>1173</v>
      </c>
      <c r="K262" s="47" t="s">
        <v>1174</v>
      </c>
      <c r="L262" s="48">
        <v>0.35</v>
      </c>
      <c r="M262" s="26">
        <v>15.33</v>
      </c>
      <c r="N262" s="27">
        <f t="shared" ref="N262:N293" si="8">ROUND(M262*$D$13,4)</f>
        <v>0</v>
      </c>
      <c r="O262" s="68" t="s">
        <v>59</v>
      </c>
    </row>
    <row r="263" spans="1:15" ht="14.5" x14ac:dyDescent="0.35">
      <c r="A263" s="49" t="s">
        <v>1175</v>
      </c>
      <c r="B263" s="49" t="s">
        <v>296</v>
      </c>
      <c r="C263" s="49" t="s">
        <v>1170</v>
      </c>
      <c r="D263" s="57"/>
      <c r="E263" s="49" t="s">
        <v>1171</v>
      </c>
      <c r="F263" s="50">
        <v>12</v>
      </c>
      <c r="G263" s="50">
        <v>72</v>
      </c>
      <c r="H263" s="50">
        <v>5184</v>
      </c>
      <c r="I263" s="50" t="s">
        <v>1176</v>
      </c>
      <c r="J263" s="50" t="s">
        <v>1177</v>
      </c>
      <c r="K263" s="50" t="s">
        <v>1178</v>
      </c>
      <c r="L263" s="51">
        <v>0.35</v>
      </c>
      <c r="M263" s="35">
        <v>18.829999999999998</v>
      </c>
      <c r="N263" s="36">
        <f t="shared" si="8"/>
        <v>0</v>
      </c>
      <c r="O263" s="68" t="s">
        <v>59</v>
      </c>
    </row>
    <row r="264" spans="1:15" ht="14.5" x14ac:dyDescent="0.35">
      <c r="A264" s="49" t="s">
        <v>1179</v>
      </c>
      <c r="B264" s="49" t="s">
        <v>296</v>
      </c>
      <c r="C264" s="46" t="s">
        <v>1170</v>
      </c>
      <c r="D264" s="57"/>
      <c r="E264" s="49" t="s">
        <v>1180</v>
      </c>
      <c r="F264" s="50">
        <v>12</v>
      </c>
      <c r="G264" s="50">
        <v>72</v>
      </c>
      <c r="H264" s="50">
        <v>5184</v>
      </c>
      <c r="I264" s="50" t="s">
        <v>1181</v>
      </c>
      <c r="J264" s="50" t="s">
        <v>1182</v>
      </c>
      <c r="K264" s="50" t="s">
        <v>1183</v>
      </c>
      <c r="L264" s="51">
        <v>0.45</v>
      </c>
      <c r="M264" s="35">
        <v>17.23</v>
      </c>
      <c r="N264" s="36">
        <f t="shared" si="8"/>
        <v>0</v>
      </c>
      <c r="O264" s="68" t="s">
        <v>59</v>
      </c>
    </row>
    <row r="265" spans="1:15" ht="14.5" x14ac:dyDescent="0.35">
      <c r="A265" s="49" t="s">
        <v>1184</v>
      </c>
      <c r="B265" s="49" t="s">
        <v>296</v>
      </c>
      <c r="C265" s="46" t="s">
        <v>1170</v>
      </c>
      <c r="D265" s="57"/>
      <c r="E265" s="49" t="s">
        <v>1180</v>
      </c>
      <c r="F265" s="50">
        <v>12</v>
      </c>
      <c r="G265" s="50">
        <v>72</v>
      </c>
      <c r="H265" s="50">
        <v>5184</v>
      </c>
      <c r="I265" s="50" t="s">
        <v>1185</v>
      </c>
      <c r="J265" s="50" t="s">
        <v>1186</v>
      </c>
      <c r="K265" s="50" t="s">
        <v>1187</v>
      </c>
      <c r="L265" s="51">
        <v>0.45</v>
      </c>
      <c r="M265" s="35">
        <v>17.3</v>
      </c>
      <c r="N265" s="36">
        <f t="shared" si="8"/>
        <v>0</v>
      </c>
      <c r="O265" s="68" t="s">
        <v>59</v>
      </c>
    </row>
    <row r="266" spans="1:15" ht="14.5" x14ac:dyDescent="0.35">
      <c r="A266" s="49" t="s">
        <v>1188</v>
      </c>
      <c r="B266" s="49" t="s">
        <v>296</v>
      </c>
      <c r="C266" s="46" t="s">
        <v>1170</v>
      </c>
      <c r="D266" s="57"/>
      <c r="E266" s="49" t="s">
        <v>1189</v>
      </c>
      <c r="F266" s="50" t="s">
        <v>296</v>
      </c>
      <c r="G266" s="50">
        <v>20</v>
      </c>
      <c r="H266" s="50">
        <v>7920</v>
      </c>
      <c r="I266" s="50" t="s">
        <v>1190</v>
      </c>
      <c r="J266" s="50" t="s">
        <v>59</v>
      </c>
      <c r="K266" s="50" t="s">
        <v>1191</v>
      </c>
      <c r="L266" s="51">
        <v>0.32</v>
      </c>
      <c r="M266" s="35">
        <v>13.85</v>
      </c>
      <c r="N266" s="36">
        <f t="shared" si="8"/>
        <v>0</v>
      </c>
      <c r="O266" s="68" t="s">
        <v>59</v>
      </c>
    </row>
    <row r="267" spans="1:15" ht="14.5" x14ac:dyDescent="0.35">
      <c r="A267" s="49" t="s">
        <v>1192</v>
      </c>
      <c r="B267" s="49" t="s">
        <v>296</v>
      </c>
      <c r="C267" s="46" t="s">
        <v>1170</v>
      </c>
      <c r="D267" s="57"/>
      <c r="E267" s="49" t="s">
        <v>1193</v>
      </c>
      <c r="F267" s="50" t="s">
        <v>296</v>
      </c>
      <c r="G267" s="50">
        <v>15</v>
      </c>
      <c r="H267" s="50">
        <v>5940</v>
      </c>
      <c r="I267" s="50" t="s">
        <v>1194</v>
      </c>
      <c r="J267" s="50" t="s">
        <v>59</v>
      </c>
      <c r="K267" s="50" t="s">
        <v>1195</v>
      </c>
      <c r="L267" s="51">
        <v>0.35899999999999999</v>
      </c>
      <c r="M267" s="35">
        <v>15.41</v>
      </c>
      <c r="N267" s="36">
        <f t="shared" si="8"/>
        <v>0</v>
      </c>
      <c r="O267" s="68" t="s">
        <v>59</v>
      </c>
    </row>
    <row r="268" spans="1:15" ht="14.5" x14ac:dyDescent="0.35">
      <c r="A268" s="49" t="s">
        <v>1196</v>
      </c>
      <c r="B268" s="49" t="s">
        <v>296</v>
      </c>
      <c r="C268" s="46" t="s">
        <v>1170</v>
      </c>
      <c r="D268" s="57"/>
      <c r="E268" s="49" t="s">
        <v>1197</v>
      </c>
      <c r="F268" s="50">
        <v>12</v>
      </c>
      <c r="G268" s="50">
        <v>72</v>
      </c>
      <c r="H268" s="50">
        <v>5184</v>
      </c>
      <c r="I268" s="50" t="s">
        <v>1198</v>
      </c>
      <c r="J268" s="50" t="s">
        <v>1199</v>
      </c>
      <c r="K268" s="50" t="s">
        <v>1200</v>
      </c>
      <c r="L268" s="51">
        <v>0.4</v>
      </c>
      <c r="M268" s="35">
        <v>17.64</v>
      </c>
      <c r="N268" s="36">
        <f t="shared" si="8"/>
        <v>0</v>
      </c>
      <c r="O268" s="68" t="s">
        <v>59</v>
      </c>
    </row>
    <row r="269" spans="1:15" ht="14.5" x14ac:dyDescent="0.35">
      <c r="A269" s="49" t="s">
        <v>1201</v>
      </c>
      <c r="B269" s="49" t="s">
        <v>296</v>
      </c>
      <c r="C269" s="46" t="s">
        <v>1170</v>
      </c>
      <c r="D269" s="57"/>
      <c r="E269" s="49" t="s">
        <v>1202</v>
      </c>
      <c r="F269" s="50">
        <v>12</v>
      </c>
      <c r="G269" s="50">
        <v>72</v>
      </c>
      <c r="H269" s="50">
        <v>5184</v>
      </c>
      <c r="I269" s="50" t="s">
        <v>1203</v>
      </c>
      <c r="J269" s="50" t="s">
        <v>1204</v>
      </c>
      <c r="K269" s="50" t="s">
        <v>1205</v>
      </c>
      <c r="L269" s="51">
        <v>0.45</v>
      </c>
      <c r="M269" s="35">
        <v>18.02</v>
      </c>
      <c r="N269" s="36">
        <f t="shared" si="8"/>
        <v>0</v>
      </c>
      <c r="O269" s="68" t="s">
        <v>59</v>
      </c>
    </row>
    <row r="270" spans="1:15" ht="14.5" x14ac:dyDescent="0.35">
      <c r="A270" s="49" t="s">
        <v>1206</v>
      </c>
      <c r="B270" s="49" t="s">
        <v>296</v>
      </c>
      <c r="C270" s="46" t="s">
        <v>1170</v>
      </c>
      <c r="D270" s="57"/>
      <c r="E270" s="49" t="s">
        <v>1197</v>
      </c>
      <c r="F270" s="50">
        <v>12</v>
      </c>
      <c r="G270" s="50">
        <v>72</v>
      </c>
      <c r="H270" s="50">
        <v>5184</v>
      </c>
      <c r="I270" s="50" t="s">
        <v>1207</v>
      </c>
      <c r="J270" s="50" t="s">
        <v>1208</v>
      </c>
      <c r="K270" s="50" t="s">
        <v>1209</v>
      </c>
      <c r="L270" s="51">
        <v>0.4</v>
      </c>
      <c r="M270" s="35">
        <v>12.65</v>
      </c>
      <c r="N270" s="36">
        <f t="shared" si="8"/>
        <v>0</v>
      </c>
      <c r="O270" s="68" t="s">
        <v>59</v>
      </c>
    </row>
    <row r="271" spans="1:15" ht="14.5" x14ac:dyDescent="0.35">
      <c r="A271" s="49" t="s">
        <v>1210</v>
      </c>
      <c r="B271" s="49" t="s">
        <v>296</v>
      </c>
      <c r="C271" s="46" t="s">
        <v>1170</v>
      </c>
      <c r="D271" s="57"/>
      <c r="E271" s="49" t="s">
        <v>1202</v>
      </c>
      <c r="F271" s="50">
        <v>12</v>
      </c>
      <c r="G271" s="50">
        <v>72</v>
      </c>
      <c r="H271" s="50">
        <v>5184</v>
      </c>
      <c r="I271" s="50" t="s">
        <v>1211</v>
      </c>
      <c r="J271" s="50" t="s">
        <v>1212</v>
      </c>
      <c r="K271" s="50" t="s">
        <v>1213</v>
      </c>
      <c r="L271" s="51">
        <v>0.45</v>
      </c>
      <c r="M271" s="35">
        <v>14.24</v>
      </c>
      <c r="N271" s="36">
        <f t="shared" si="8"/>
        <v>0</v>
      </c>
      <c r="O271" s="68" t="s">
        <v>59</v>
      </c>
    </row>
    <row r="272" spans="1:15" ht="14.5" x14ac:dyDescent="0.35">
      <c r="A272" s="49" t="s">
        <v>1214</v>
      </c>
      <c r="B272" s="49" t="s">
        <v>296</v>
      </c>
      <c r="C272" s="46" t="s">
        <v>1170</v>
      </c>
      <c r="D272" s="57"/>
      <c r="E272" s="49" t="s">
        <v>1215</v>
      </c>
      <c r="F272" s="50">
        <v>12</v>
      </c>
      <c r="G272" s="50">
        <v>72</v>
      </c>
      <c r="H272" s="50">
        <v>5184</v>
      </c>
      <c r="I272" s="50" t="s">
        <v>1216</v>
      </c>
      <c r="J272" s="50" t="s">
        <v>1217</v>
      </c>
      <c r="K272" s="50" t="s">
        <v>1218</v>
      </c>
      <c r="L272" s="51">
        <v>0.4</v>
      </c>
      <c r="M272" s="35">
        <v>18.260000000000002</v>
      </c>
      <c r="N272" s="36">
        <f t="shared" si="8"/>
        <v>0</v>
      </c>
      <c r="O272" s="68" t="s">
        <v>59</v>
      </c>
    </row>
    <row r="273" spans="1:15" ht="14.5" x14ac:dyDescent="0.35">
      <c r="A273" s="49" t="s">
        <v>1219</v>
      </c>
      <c r="B273" s="49" t="s">
        <v>296</v>
      </c>
      <c r="C273" s="46" t="s">
        <v>1170</v>
      </c>
      <c r="D273" s="57"/>
      <c r="E273" s="49" t="s">
        <v>1220</v>
      </c>
      <c r="F273" s="50">
        <v>12</v>
      </c>
      <c r="G273" s="50">
        <v>72</v>
      </c>
      <c r="H273" s="50">
        <v>2592</v>
      </c>
      <c r="I273" s="50" t="s">
        <v>1221</v>
      </c>
      <c r="J273" s="50" t="s">
        <v>1222</v>
      </c>
      <c r="K273" s="50" t="s">
        <v>1223</v>
      </c>
      <c r="L273" s="51">
        <v>0.33</v>
      </c>
      <c r="M273" s="35">
        <v>14.71</v>
      </c>
      <c r="N273" s="36">
        <f t="shared" si="8"/>
        <v>0</v>
      </c>
      <c r="O273" s="68" t="s">
        <v>59</v>
      </c>
    </row>
    <row r="274" spans="1:15" ht="14.5" x14ac:dyDescent="0.35">
      <c r="A274" s="49" t="s">
        <v>1224</v>
      </c>
      <c r="B274" s="49" t="s">
        <v>296</v>
      </c>
      <c r="C274" s="46" t="s">
        <v>1170</v>
      </c>
      <c r="D274" s="57"/>
      <c r="E274" s="49" t="s">
        <v>1225</v>
      </c>
      <c r="F274" s="50">
        <v>10</v>
      </c>
      <c r="G274" s="50">
        <v>60</v>
      </c>
      <c r="H274" s="50">
        <v>2400</v>
      </c>
      <c r="I274" s="50" t="s">
        <v>1226</v>
      </c>
      <c r="J274" s="50" t="s">
        <v>1227</v>
      </c>
      <c r="K274" s="50" t="s">
        <v>1228</v>
      </c>
      <c r="L274" s="51">
        <v>0.499</v>
      </c>
      <c r="M274" s="35">
        <v>31.22</v>
      </c>
      <c r="N274" s="36">
        <f t="shared" si="8"/>
        <v>0</v>
      </c>
      <c r="O274" s="68" t="s">
        <v>59</v>
      </c>
    </row>
    <row r="275" spans="1:15" ht="14.5" x14ac:dyDescent="0.35">
      <c r="A275" s="49" t="s">
        <v>1229</v>
      </c>
      <c r="B275" s="49" t="s">
        <v>296</v>
      </c>
      <c r="C275" s="46" t="s">
        <v>1170</v>
      </c>
      <c r="D275" s="57"/>
      <c r="E275" s="49" t="s">
        <v>1225</v>
      </c>
      <c r="F275" s="50">
        <v>10</v>
      </c>
      <c r="G275" s="50">
        <v>60</v>
      </c>
      <c r="H275" s="50">
        <v>2400</v>
      </c>
      <c r="I275" s="50" t="s">
        <v>1230</v>
      </c>
      <c r="J275" s="50" t="s">
        <v>1231</v>
      </c>
      <c r="K275" s="50" t="s">
        <v>1232</v>
      </c>
      <c r="L275" s="51">
        <v>0.499</v>
      </c>
      <c r="M275" s="35">
        <v>31.22</v>
      </c>
      <c r="N275" s="36">
        <f t="shared" si="8"/>
        <v>0</v>
      </c>
      <c r="O275" s="68" t="s">
        <v>59</v>
      </c>
    </row>
    <row r="276" spans="1:15" ht="14.5" x14ac:dyDescent="0.35">
      <c r="A276" s="49" t="s">
        <v>1233</v>
      </c>
      <c r="B276" s="49" t="s">
        <v>296</v>
      </c>
      <c r="C276" s="46" t="s">
        <v>1170</v>
      </c>
      <c r="D276" s="57"/>
      <c r="E276" s="49" t="s">
        <v>1234</v>
      </c>
      <c r="F276" s="50">
        <v>12</v>
      </c>
      <c r="G276" s="50">
        <v>72</v>
      </c>
      <c r="H276" s="50">
        <v>5184</v>
      </c>
      <c r="I276" s="50" t="s">
        <v>1235</v>
      </c>
      <c r="J276" s="50" t="s">
        <v>1236</v>
      </c>
      <c r="K276" s="50" t="s">
        <v>1237</v>
      </c>
      <c r="L276" s="51">
        <v>0.32</v>
      </c>
      <c r="M276" s="35">
        <v>13.3</v>
      </c>
      <c r="N276" s="36">
        <f t="shared" si="8"/>
        <v>0</v>
      </c>
      <c r="O276" s="68" t="s">
        <v>59</v>
      </c>
    </row>
    <row r="277" spans="1:15" ht="14.5" x14ac:dyDescent="0.35">
      <c r="A277" s="49" t="s">
        <v>1238</v>
      </c>
      <c r="B277" s="49" t="s">
        <v>296</v>
      </c>
      <c r="C277" s="46" t="s">
        <v>1170</v>
      </c>
      <c r="D277" s="57"/>
      <c r="E277" s="49" t="s">
        <v>1239</v>
      </c>
      <c r="F277" s="50">
        <v>12</v>
      </c>
      <c r="G277" s="50">
        <v>72</v>
      </c>
      <c r="H277" s="50">
        <v>5184</v>
      </c>
      <c r="I277" s="50" t="s">
        <v>1240</v>
      </c>
      <c r="J277" s="50" t="s">
        <v>1241</v>
      </c>
      <c r="K277" s="50" t="s">
        <v>1242</v>
      </c>
      <c r="L277" s="51">
        <v>0.45</v>
      </c>
      <c r="M277" s="35">
        <v>14.4</v>
      </c>
      <c r="N277" s="36">
        <f t="shared" si="8"/>
        <v>0</v>
      </c>
      <c r="O277" s="68" t="s">
        <v>59</v>
      </c>
    </row>
    <row r="278" spans="1:15" ht="14.5" x14ac:dyDescent="0.35">
      <c r="A278" s="49" t="s">
        <v>1243</v>
      </c>
      <c r="B278" s="49" t="s">
        <v>296</v>
      </c>
      <c r="C278" s="46" t="s">
        <v>1170</v>
      </c>
      <c r="D278" s="57"/>
      <c r="E278" s="49" t="s">
        <v>1244</v>
      </c>
      <c r="F278" s="50" t="s">
        <v>296</v>
      </c>
      <c r="G278" s="50">
        <v>12</v>
      </c>
      <c r="H278" s="50">
        <v>3888</v>
      </c>
      <c r="I278" s="50" t="s">
        <v>1245</v>
      </c>
      <c r="J278" s="50" t="s">
        <v>59</v>
      </c>
      <c r="K278" s="50" t="s">
        <v>1246</v>
      </c>
      <c r="L278" s="51">
        <v>0.41899999999999998</v>
      </c>
      <c r="M278" s="35">
        <v>15.84</v>
      </c>
      <c r="N278" s="36">
        <f t="shared" si="8"/>
        <v>0</v>
      </c>
      <c r="O278" s="68" t="s">
        <v>59</v>
      </c>
    </row>
    <row r="279" spans="1:15" ht="14.5" x14ac:dyDescent="0.35">
      <c r="A279" s="49" t="s">
        <v>1247</v>
      </c>
      <c r="B279" s="49" t="s">
        <v>296</v>
      </c>
      <c r="C279" s="46" t="s">
        <v>1170</v>
      </c>
      <c r="D279" s="57"/>
      <c r="E279" s="49" t="s">
        <v>1248</v>
      </c>
      <c r="F279" s="50" t="s">
        <v>296</v>
      </c>
      <c r="G279" s="50">
        <v>12</v>
      </c>
      <c r="H279" s="50">
        <v>3888</v>
      </c>
      <c r="I279" s="50" t="s">
        <v>1249</v>
      </c>
      <c r="J279" s="50" t="s">
        <v>59</v>
      </c>
      <c r="K279" s="50" t="s">
        <v>1250</v>
      </c>
      <c r="L279" s="51">
        <v>0.46500000000000002</v>
      </c>
      <c r="M279" s="35">
        <v>16.260000000000002</v>
      </c>
      <c r="N279" s="36">
        <f t="shared" si="8"/>
        <v>0</v>
      </c>
      <c r="O279" s="68" t="s">
        <v>59</v>
      </c>
    </row>
    <row r="280" spans="1:15" ht="14.5" x14ac:dyDescent="0.35">
      <c r="A280" s="49" t="s">
        <v>1251</v>
      </c>
      <c r="B280" s="49" t="s">
        <v>296</v>
      </c>
      <c r="C280" s="46" t="s">
        <v>1170</v>
      </c>
      <c r="D280" s="57"/>
      <c r="E280" s="49" t="s">
        <v>1252</v>
      </c>
      <c r="F280" s="50">
        <v>12</v>
      </c>
      <c r="G280" s="50">
        <v>72</v>
      </c>
      <c r="H280" s="50">
        <v>5184</v>
      </c>
      <c r="I280" s="50" t="s">
        <v>1253</v>
      </c>
      <c r="J280" s="50" t="s">
        <v>1254</v>
      </c>
      <c r="K280" s="50" t="s">
        <v>1255</v>
      </c>
      <c r="L280" s="51">
        <v>0.36</v>
      </c>
      <c r="M280" s="35">
        <v>12.92</v>
      </c>
      <c r="N280" s="36">
        <f t="shared" si="8"/>
        <v>0</v>
      </c>
      <c r="O280" s="68" t="s">
        <v>59</v>
      </c>
    </row>
    <row r="281" spans="1:15" ht="14.5" x14ac:dyDescent="0.35">
      <c r="A281" s="49" t="s">
        <v>1256</v>
      </c>
      <c r="B281" s="49" t="s">
        <v>296</v>
      </c>
      <c r="C281" s="46" t="s">
        <v>1170</v>
      </c>
      <c r="D281" s="57"/>
      <c r="E281" s="49" t="s">
        <v>1257</v>
      </c>
      <c r="F281" s="50">
        <v>12</v>
      </c>
      <c r="G281" s="50">
        <v>72</v>
      </c>
      <c r="H281" s="50">
        <v>4536</v>
      </c>
      <c r="I281" s="50" t="s">
        <v>1258</v>
      </c>
      <c r="J281" s="50" t="s">
        <v>1259</v>
      </c>
      <c r="K281" s="50" t="s">
        <v>1260</v>
      </c>
      <c r="L281" s="51">
        <v>0.36</v>
      </c>
      <c r="M281" s="35">
        <v>14.2</v>
      </c>
      <c r="N281" s="36">
        <f t="shared" si="8"/>
        <v>0</v>
      </c>
      <c r="O281" s="68" t="s">
        <v>59</v>
      </c>
    </row>
    <row r="282" spans="1:15" ht="14.5" x14ac:dyDescent="0.35">
      <c r="A282" s="49" t="s">
        <v>1261</v>
      </c>
      <c r="B282" s="49" t="s">
        <v>296</v>
      </c>
      <c r="C282" s="46" t="s">
        <v>1170</v>
      </c>
      <c r="D282" s="57"/>
      <c r="E282" s="49" t="s">
        <v>1262</v>
      </c>
      <c r="F282" s="50" t="s">
        <v>296</v>
      </c>
      <c r="G282" s="50">
        <v>12</v>
      </c>
      <c r="H282" s="50">
        <v>3888</v>
      </c>
      <c r="I282" s="50" t="s">
        <v>1263</v>
      </c>
      <c r="J282" s="50" t="s">
        <v>59</v>
      </c>
      <c r="K282" s="50" t="s">
        <v>1264</v>
      </c>
      <c r="L282" s="51">
        <v>0.35299999999999998</v>
      </c>
      <c r="M282" s="35">
        <v>14.97</v>
      </c>
      <c r="N282" s="36">
        <f t="shared" si="8"/>
        <v>0</v>
      </c>
      <c r="O282" s="68" t="s">
        <v>59</v>
      </c>
    </row>
    <row r="283" spans="1:15" ht="14.5" x14ac:dyDescent="0.35">
      <c r="A283" s="49" t="s">
        <v>1265</v>
      </c>
      <c r="B283" s="49" t="s">
        <v>296</v>
      </c>
      <c r="C283" s="46" t="s">
        <v>1170</v>
      </c>
      <c r="D283" s="57"/>
      <c r="E283" s="49" t="s">
        <v>1266</v>
      </c>
      <c r="F283" s="50" t="s">
        <v>296</v>
      </c>
      <c r="G283" s="50">
        <v>12</v>
      </c>
      <c r="H283" s="50">
        <v>3888</v>
      </c>
      <c r="I283" s="50" t="s">
        <v>1267</v>
      </c>
      <c r="J283" s="50" t="s">
        <v>59</v>
      </c>
      <c r="K283" s="50" t="s">
        <v>1268</v>
      </c>
      <c r="L283" s="51">
        <v>0.38400000000000001</v>
      </c>
      <c r="M283" s="35">
        <v>15.73</v>
      </c>
      <c r="N283" s="36">
        <f t="shared" si="8"/>
        <v>0</v>
      </c>
      <c r="O283" s="68" t="s">
        <v>59</v>
      </c>
    </row>
    <row r="284" spans="1:15" ht="14.5" x14ac:dyDescent="0.35">
      <c r="A284" s="49" t="s">
        <v>1269</v>
      </c>
      <c r="B284" s="49" t="s">
        <v>296</v>
      </c>
      <c r="C284" s="46" t="s">
        <v>1170</v>
      </c>
      <c r="D284" s="57"/>
      <c r="E284" s="49" t="s">
        <v>1270</v>
      </c>
      <c r="F284" s="50">
        <v>12</v>
      </c>
      <c r="G284" s="50">
        <v>72</v>
      </c>
      <c r="H284" s="50">
        <v>4536</v>
      </c>
      <c r="I284" s="50" t="s">
        <v>1271</v>
      </c>
      <c r="J284" s="50" t="s">
        <v>1272</v>
      </c>
      <c r="K284" s="50" t="s">
        <v>1273</v>
      </c>
      <c r="L284" s="51">
        <v>0.4</v>
      </c>
      <c r="M284" s="35">
        <v>14.36</v>
      </c>
      <c r="N284" s="36">
        <f t="shared" si="8"/>
        <v>0</v>
      </c>
      <c r="O284" s="68" t="s">
        <v>59</v>
      </c>
    </row>
    <row r="285" spans="1:15" ht="14.5" x14ac:dyDescent="0.35">
      <c r="A285" s="49" t="s">
        <v>1274</v>
      </c>
      <c r="B285" s="49" t="s">
        <v>296</v>
      </c>
      <c r="C285" s="46" t="s">
        <v>1170</v>
      </c>
      <c r="D285" s="57"/>
      <c r="E285" s="49" t="s">
        <v>1275</v>
      </c>
      <c r="F285" s="50">
        <v>12</v>
      </c>
      <c r="G285" s="50">
        <v>72</v>
      </c>
      <c r="H285" s="50">
        <v>3456</v>
      </c>
      <c r="I285" s="50" t="s">
        <v>1276</v>
      </c>
      <c r="J285" s="50" t="s">
        <v>1277</v>
      </c>
      <c r="K285" s="50" t="s">
        <v>1278</v>
      </c>
      <c r="L285" s="51">
        <v>0.55000000000000004</v>
      </c>
      <c r="M285" s="35">
        <v>14.75</v>
      </c>
      <c r="N285" s="36">
        <f t="shared" si="8"/>
        <v>0</v>
      </c>
      <c r="O285" s="68" t="s">
        <v>59</v>
      </c>
    </row>
    <row r="286" spans="1:15" ht="14.5" x14ac:dyDescent="0.35">
      <c r="A286" s="49" t="s">
        <v>1279</v>
      </c>
      <c r="B286" s="49" t="s">
        <v>296</v>
      </c>
      <c r="C286" s="46" t="s">
        <v>1170</v>
      </c>
      <c r="D286" s="57"/>
      <c r="E286" s="49" t="s">
        <v>1280</v>
      </c>
      <c r="F286" s="50">
        <v>12</v>
      </c>
      <c r="G286" s="50">
        <v>72</v>
      </c>
      <c r="H286" s="50">
        <v>3456</v>
      </c>
      <c r="I286" s="50" t="s">
        <v>1281</v>
      </c>
      <c r="J286" s="50" t="s">
        <v>1282</v>
      </c>
      <c r="K286" s="50" t="s">
        <v>1283</v>
      </c>
      <c r="L286" s="51">
        <v>0.55000000000000004</v>
      </c>
      <c r="M286" s="35">
        <v>19.7</v>
      </c>
      <c r="N286" s="36">
        <f t="shared" si="8"/>
        <v>0</v>
      </c>
      <c r="O286" s="68" t="s">
        <v>59</v>
      </c>
    </row>
    <row r="287" spans="1:15" ht="14.5" x14ac:dyDescent="0.35">
      <c r="A287" s="49" t="s">
        <v>1284</v>
      </c>
      <c r="B287" s="49" t="s">
        <v>296</v>
      </c>
      <c r="C287" s="46" t="s">
        <v>1170</v>
      </c>
      <c r="D287" s="57"/>
      <c r="E287" s="49" t="s">
        <v>1285</v>
      </c>
      <c r="F287" s="50">
        <v>12</v>
      </c>
      <c r="G287" s="50">
        <v>72</v>
      </c>
      <c r="H287" s="50">
        <v>3456</v>
      </c>
      <c r="I287" s="50" t="s">
        <v>1286</v>
      </c>
      <c r="J287" s="50" t="s">
        <v>1287</v>
      </c>
      <c r="K287" s="50" t="s">
        <v>1288</v>
      </c>
      <c r="L287" s="51">
        <v>0.55000000000000004</v>
      </c>
      <c r="M287" s="35">
        <v>15.5</v>
      </c>
      <c r="N287" s="36">
        <f t="shared" si="8"/>
        <v>0</v>
      </c>
      <c r="O287" s="68" t="s">
        <v>59</v>
      </c>
    </row>
    <row r="288" spans="1:15" ht="14.5" x14ac:dyDescent="0.35">
      <c r="A288" s="49" t="s">
        <v>1289</v>
      </c>
      <c r="B288" s="49" t="s">
        <v>296</v>
      </c>
      <c r="C288" s="46" t="s">
        <v>1170</v>
      </c>
      <c r="D288" s="57"/>
      <c r="E288" s="49" t="s">
        <v>1290</v>
      </c>
      <c r="F288" s="50">
        <v>12</v>
      </c>
      <c r="G288" s="50">
        <v>72</v>
      </c>
      <c r="H288" s="50">
        <v>3456</v>
      </c>
      <c r="I288" s="50" t="s">
        <v>1291</v>
      </c>
      <c r="J288" s="50" t="s">
        <v>1292</v>
      </c>
      <c r="K288" s="50" t="s">
        <v>1293</v>
      </c>
      <c r="L288" s="51">
        <v>0.55000000000000004</v>
      </c>
      <c r="M288" s="35">
        <v>16.54</v>
      </c>
      <c r="N288" s="36">
        <f t="shared" si="8"/>
        <v>0</v>
      </c>
      <c r="O288" s="68" t="s">
        <v>59</v>
      </c>
    </row>
    <row r="289" spans="1:15" ht="14.5" x14ac:dyDescent="0.35">
      <c r="A289" s="49" t="s">
        <v>1294</v>
      </c>
      <c r="B289" s="49" t="s">
        <v>296</v>
      </c>
      <c r="C289" s="46" t="s">
        <v>1170</v>
      </c>
      <c r="D289" s="57"/>
      <c r="E289" s="49" t="s">
        <v>1295</v>
      </c>
      <c r="F289" s="50">
        <v>12</v>
      </c>
      <c r="G289" s="50">
        <v>72</v>
      </c>
      <c r="H289" s="50">
        <v>5184</v>
      </c>
      <c r="I289" s="50" t="s">
        <v>1296</v>
      </c>
      <c r="J289" s="50" t="s">
        <v>1297</v>
      </c>
      <c r="K289" s="50" t="s">
        <v>1298</v>
      </c>
      <c r="L289" s="51">
        <v>0.36</v>
      </c>
      <c r="M289" s="35">
        <v>14.99</v>
      </c>
      <c r="N289" s="36">
        <f t="shared" si="8"/>
        <v>0</v>
      </c>
      <c r="O289" s="68" t="s">
        <v>59</v>
      </c>
    </row>
    <row r="290" spans="1:15" ht="14.5" x14ac:dyDescent="0.35">
      <c r="A290" s="49" t="s">
        <v>1299</v>
      </c>
      <c r="B290" s="49" t="s">
        <v>296</v>
      </c>
      <c r="C290" s="46" t="s">
        <v>1170</v>
      </c>
      <c r="D290" s="57"/>
      <c r="E290" s="49" t="s">
        <v>1300</v>
      </c>
      <c r="F290" s="50">
        <v>12</v>
      </c>
      <c r="G290" s="50">
        <v>72</v>
      </c>
      <c r="H290" s="50">
        <v>5184</v>
      </c>
      <c r="I290" s="50" t="s">
        <v>1301</v>
      </c>
      <c r="J290" s="50" t="s">
        <v>1302</v>
      </c>
      <c r="K290" s="50" t="s">
        <v>1303</v>
      </c>
      <c r="L290" s="51">
        <v>0.43</v>
      </c>
      <c r="M290" s="35">
        <v>20.010000000000002</v>
      </c>
      <c r="N290" s="36">
        <f t="shared" si="8"/>
        <v>0</v>
      </c>
      <c r="O290" s="68" t="s">
        <v>59</v>
      </c>
    </row>
    <row r="291" spans="1:15" ht="14.5" x14ac:dyDescent="0.35">
      <c r="A291" s="49" t="s">
        <v>1304</v>
      </c>
      <c r="B291" s="49" t="s">
        <v>296</v>
      </c>
      <c r="C291" s="46" t="s">
        <v>1170</v>
      </c>
      <c r="D291" s="57"/>
      <c r="E291" s="49" t="s">
        <v>1305</v>
      </c>
      <c r="F291" s="50">
        <v>12</v>
      </c>
      <c r="G291" s="50">
        <v>72</v>
      </c>
      <c r="H291" s="50">
        <v>4536</v>
      </c>
      <c r="I291" s="50" t="s">
        <v>1306</v>
      </c>
      <c r="J291" s="50" t="s">
        <v>1307</v>
      </c>
      <c r="K291" s="50" t="s">
        <v>1308</v>
      </c>
      <c r="L291" s="51">
        <v>0.37</v>
      </c>
      <c r="M291" s="35">
        <v>15.36</v>
      </c>
      <c r="N291" s="36">
        <f t="shared" si="8"/>
        <v>0</v>
      </c>
      <c r="O291" s="68" t="s">
        <v>59</v>
      </c>
    </row>
    <row r="292" spans="1:15" ht="14.5" x14ac:dyDescent="0.35">
      <c r="A292" s="49" t="s">
        <v>1309</v>
      </c>
      <c r="B292" s="49" t="s">
        <v>296</v>
      </c>
      <c r="C292" s="46" t="s">
        <v>1170</v>
      </c>
      <c r="D292" s="57"/>
      <c r="E292" s="49" t="s">
        <v>1310</v>
      </c>
      <c r="F292" s="50">
        <v>12</v>
      </c>
      <c r="G292" s="50">
        <v>72</v>
      </c>
      <c r="H292" s="50">
        <v>4536</v>
      </c>
      <c r="I292" s="50" t="s">
        <v>1311</v>
      </c>
      <c r="J292" s="50" t="s">
        <v>1312</v>
      </c>
      <c r="K292" s="50" t="s">
        <v>1313</v>
      </c>
      <c r="L292" s="51">
        <v>0.41</v>
      </c>
      <c r="M292" s="35">
        <v>15.62</v>
      </c>
      <c r="N292" s="36">
        <f t="shared" si="8"/>
        <v>0</v>
      </c>
      <c r="O292" s="68" t="s">
        <v>59</v>
      </c>
    </row>
    <row r="293" spans="1:15" ht="14.5" x14ac:dyDescent="0.35">
      <c r="A293" s="49" t="s">
        <v>1314</v>
      </c>
      <c r="B293" s="49" t="s">
        <v>296</v>
      </c>
      <c r="C293" s="46" t="s">
        <v>1170</v>
      </c>
      <c r="D293" s="57"/>
      <c r="E293" s="49" t="s">
        <v>1315</v>
      </c>
      <c r="F293" s="50">
        <v>12</v>
      </c>
      <c r="G293" s="50">
        <v>72</v>
      </c>
      <c r="H293" s="50">
        <v>3456</v>
      </c>
      <c r="I293" s="50" t="s">
        <v>1316</v>
      </c>
      <c r="J293" s="50" t="s">
        <v>1317</v>
      </c>
      <c r="K293" s="50" t="s">
        <v>1318</v>
      </c>
      <c r="L293" s="51">
        <v>0.52</v>
      </c>
      <c r="M293" s="35">
        <v>20.81</v>
      </c>
      <c r="N293" s="36">
        <f t="shared" si="8"/>
        <v>0</v>
      </c>
      <c r="O293" s="68" t="s">
        <v>59</v>
      </c>
    </row>
    <row r="294" spans="1:15" ht="14.5" x14ac:dyDescent="0.35">
      <c r="A294" s="49" t="s">
        <v>1319</v>
      </c>
      <c r="B294" s="49" t="s">
        <v>296</v>
      </c>
      <c r="C294" s="46" t="s">
        <v>1170</v>
      </c>
      <c r="D294" s="57"/>
      <c r="E294" s="49" t="s">
        <v>1320</v>
      </c>
      <c r="F294" s="50">
        <v>12</v>
      </c>
      <c r="G294" s="50">
        <v>72</v>
      </c>
      <c r="H294" s="50">
        <v>3456</v>
      </c>
      <c r="I294" s="50" t="s">
        <v>1321</v>
      </c>
      <c r="J294" s="50" t="s">
        <v>1322</v>
      </c>
      <c r="K294" s="50" t="s">
        <v>1323</v>
      </c>
      <c r="L294" s="51">
        <v>0.56999999999999995</v>
      </c>
      <c r="M294" s="35">
        <v>21.81</v>
      </c>
      <c r="N294" s="36">
        <f t="shared" ref="N294:N325" si="9">ROUND(M294*$D$13,4)</f>
        <v>0</v>
      </c>
      <c r="O294" s="68" t="s">
        <v>59</v>
      </c>
    </row>
    <row r="295" spans="1:15" ht="14.5" x14ac:dyDescent="0.35">
      <c r="A295" s="49" t="s">
        <v>1324</v>
      </c>
      <c r="B295" s="49" t="s">
        <v>296</v>
      </c>
      <c r="C295" s="46" t="s">
        <v>1170</v>
      </c>
      <c r="D295" s="57"/>
      <c r="E295" s="49" t="s">
        <v>1325</v>
      </c>
      <c r="F295" s="50">
        <v>10</v>
      </c>
      <c r="G295" s="50">
        <v>100</v>
      </c>
      <c r="H295" s="50">
        <v>3900</v>
      </c>
      <c r="I295" s="50" t="s">
        <v>1326</v>
      </c>
      <c r="J295" s="50" t="s">
        <v>1327</v>
      </c>
      <c r="K295" s="50" t="s">
        <v>1328</v>
      </c>
      <c r="L295" s="51">
        <v>0.4</v>
      </c>
      <c r="M295" s="35">
        <v>17.04</v>
      </c>
      <c r="N295" s="36">
        <f t="shared" si="9"/>
        <v>0</v>
      </c>
      <c r="O295" s="68" t="s">
        <v>59</v>
      </c>
    </row>
    <row r="296" spans="1:15" ht="14.5" x14ac:dyDescent="0.35">
      <c r="A296" s="49" t="s">
        <v>1329</v>
      </c>
      <c r="B296" s="49" t="s">
        <v>296</v>
      </c>
      <c r="C296" s="46" t="s">
        <v>1170</v>
      </c>
      <c r="D296" s="57"/>
      <c r="E296" s="49" t="s">
        <v>1330</v>
      </c>
      <c r="F296" s="50" t="s">
        <v>296</v>
      </c>
      <c r="G296" s="50">
        <v>20</v>
      </c>
      <c r="H296" s="50">
        <v>3840</v>
      </c>
      <c r="I296" s="50" t="s">
        <v>1331</v>
      </c>
      <c r="J296" s="50" t="s">
        <v>59</v>
      </c>
      <c r="K296" s="50" t="s">
        <v>1332</v>
      </c>
      <c r="L296" s="51">
        <v>0.41</v>
      </c>
      <c r="M296" s="35">
        <v>16</v>
      </c>
      <c r="N296" s="36">
        <f t="shared" si="9"/>
        <v>0</v>
      </c>
      <c r="O296" s="68" t="s">
        <v>59</v>
      </c>
    </row>
    <row r="297" spans="1:15" ht="14.5" x14ac:dyDescent="0.35">
      <c r="A297" s="49" t="s">
        <v>1333</v>
      </c>
      <c r="B297" s="49" t="s">
        <v>296</v>
      </c>
      <c r="C297" s="46" t="s">
        <v>1170</v>
      </c>
      <c r="D297" s="57"/>
      <c r="E297" s="49" t="s">
        <v>1334</v>
      </c>
      <c r="F297" s="50" t="s">
        <v>296</v>
      </c>
      <c r="G297" s="50">
        <v>15</v>
      </c>
      <c r="H297" s="50">
        <v>2880</v>
      </c>
      <c r="I297" s="50" t="s">
        <v>1335</v>
      </c>
      <c r="J297" s="50" t="s">
        <v>59</v>
      </c>
      <c r="K297" s="50" t="s">
        <v>1336</v>
      </c>
      <c r="L297" s="51">
        <v>0.47199999999999998</v>
      </c>
      <c r="M297" s="35">
        <v>17.59</v>
      </c>
      <c r="N297" s="36">
        <f t="shared" si="9"/>
        <v>0</v>
      </c>
      <c r="O297" s="68" t="s">
        <v>59</v>
      </c>
    </row>
    <row r="298" spans="1:15" ht="14.5" x14ac:dyDescent="0.35">
      <c r="A298" s="49" t="s">
        <v>1337</v>
      </c>
      <c r="B298" s="49" t="s">
        <v>296</v>
      </c>
      <c r="C298" s="46" t="s">
        <v>1170</v>
      </c>
      <c r="D298" s="57"/>
      <c r="E298" s="49" t="s">
        <v>1338</v>
      </c>
      <c r="F298" s="50" t="s">
        <v>296</v>
      </c>
      <c r="G298" s="50">
        <v>24</v>
      </c>
      <c r="H298" s="50">
        <v>768</v>
      </c>
      <c r="I298" s="50" t="s">
        <v>1339</v>
      </c>
      <c r="J298" s="50" t="s">
        <v>59</v>
      </c>
      <c r="K298" s="50" t="s">
        <v>1340</v>
      </c>
      <c r="L298" s="51">
        <v>0.8</v>
      </c>
      <c r="M298" s="35">
        <v>49.73</v>
      </c>
      <c r="N298" s="36">
        <f t="shared" si="9"/>
        <v>0</v>
      </c>
      <c r="O298" s="68" t="s">
        <v>59</v>
      </c>
    </row>
    <row r="299" spans="1:15" ht="14.5" x14ac:dyDescent="0.35">
      <c r="A299" s="49" t="s">
        <v>1341</v>
      </c>
      <c r="B299" s="49" t="s">
        <v>296</v>
      </c>
      <c r="C299" s="46" t="s">
        <v>1170</v>
      </c>
      <c r="D299" s="57"/>
      <c r="E299" s="49" t="s">
        <v>1342</v>
      </c>
      <c r="F299" s="50" t="s">
        <v>296</v>
      </c>
      <c r="G299" s="50">
        <v>24</v>
      </c>
      <c r="H299" s="50">
        <v>576</v>
      </c>
      <c r="I299" s="50" t="s">
        <v>1343</v>
      </c>
      <c r="J299" s="50" t="s">
        <v>59</v>
      </c>
      <c r="K299" s="50" t="s">
        <v>1344</v>
      </c>
      <c r="L299" s="51">
        <v>0.87</v>
      </c>
      <c r="M299" s="35">
        <v>49.79</v>
      </c>
      <c r="N299" s="36">
        <f t="shared" si="9"/>
        <v>0</v>
      </c>
      <c r="O299" s="68" t="s">
        <v>59</v>
      </c>
    </row>
    <row r="300" spans="1:15" ht="14.5" x14ac:dyDescent="0.35">
      <c r="A300" s="49" t="s">
        <v>1345</v>
      </c>
      <c r="B300" s="49" t="s">
        <v>296</v>
      </c>
      <c r="C300" s="46" t="s">
        <v>1170</v>
      </c>
      <c r="D300" s="57"/>
      <c r="E300" s="49" t="s">
        <v>1346</v>
      </c>
      <c r="F300" s="50" t="s">
        <v>296</v>
      </c>
      <c r="G300" s="50">
        <v>8</v>
      </c>
      <c r="H300" s="50">
        <v>864</v>
      </c>
      <c r="I300" s="50" t="s">
        <v>1347</v>
      </c>
      <c r="J300" s="50" t="s">
        <v>59</v>
      </c>
      <c r="K300" s="50" t="s">
        <v>1348</v>
      </c>
      <c r="L300" s="51">
        <v>1.51</v>
      </c>
      <c r="M300" s="35">
        <v>57.04</v>
      </c>
      <c r="N300" s="36">
        <f t="shared" si="9"/>
        <v>0</v>
      </c>
      <c r="O300" s="68" t="s">
        <v>59</v>
      </c>
    </row>
    <row r="301" spans="1:15" ht="14.5" x14ac:dyDescent="0.35">
      <c r="A301" s="49" t="s">
        <v>1349</v>
      </c>
      <c r="B301" s="49" t="s">
        <v>296</v>
      </c>
      <c r="C301" s="46" t="s">
        <v>1170</v>
      </c>
      <c r="D301" s="57"/>
      <c r="E301" s="49" t="s">
        <v>1350</v>
      </c>
      <c r="F301" s="50" t="s">
        <v>296</v>
      </c>
      <c r="G301" s="50">
        <v>5</v>
      </c>
      <c r="H301" s="50">
        <v>600</v>
      </c>
      <c r="I301" s="50" t="s">
        <v>1351</v>
      </c>
      <c r="J301" s="50" t="s">
        <v>59</v>
      </c>
      <c r="K301" s="50" t="s">
        <v>1352</v>
      </c>
      <c r="L301" s="51">
        <v>1.63</v>
      </c>
      <c r="M301" s="35">
        <v>66.37</v>
      </c>
      <c r="N301" s="36">
        <f t="shared" si="9"/>
        <v>0</v>
      </c>
      <c r="O301" s="68" t="s">
        <v>59</v>
      </c>
    </row>
    <row r="302" spans="1:15" ht="14.5" x14ac:dyDescent="0.35">
      <c r="A302" s="49" t="s">
        <v>1353</v>
      </c>
      <c r="B302" s="49" t="s">
        <v>296</v>
      </c>
      <c r="C302" s="46" t="s">
        <v>1170</v>
      </c>
      <c r="D302" s="57"/>
      <c r="E302" s="49" t="s">
        <v>1354</v>
      </c>
      <c r="F302" s="50" t="s">
        <v>296</v>
      </c>
      <c r="G302" s="50">
        <v>20</v>
      </c>
      <c r="H302" s="50">
        <v>3600</v>
      </c>
      <c r="I302" s="50" t="s">
        <v>1355</v>
      </c>
      <c r="J302" s="50" t="s">
        <v>59</v>
      </c>
      <c r="K302" s="50" t="s">
        <v>1356</v>
      </c>
      <c r="L302" s="51">
        <v>0.55000000000000004</v>
      </c>
      <c r="M302" s="35">
        <v>21.31</v>
      </c>
      <c r="N302" s="36">
        <f t="shared" si="9"/>
        <v>0</v>
      </c>
      <c r="O302" s="68" t="s">
        <v>59</v>
      </c>
    </row>
    <row r="303" spans="1:15" ht="14.5" x14ac:dyDescent="0.35">
      <c r="A303" s="49" t="s">
        <v>1357</v>
      </c>
      <c r="B303" s="49" t="s">
        <v>296</v>
      </c>
      <c r="C303" s="46" t="s">
        <v>1170</v>
      </c>
      <c r="D303" s="57"/>
      <c r="E303" s="49" t="s">
        <v>1358</v>
      </c>
      <c r="F303" s="50" t="s">
        <v>296</v>
      </c>
      <c r="G303" s="50">
        <v>16</v>
      </c>
      <c r="H303" s="50">
        <v>2880</v>
      </c>
      <c r="I303" s="50" t="s">
        <v>1359</v>
      </c>
      <c r="J303" s="50" t="s">
        <v>59</v>
      </c>
      <c r="K303" s="50" t="s">
        <v>1360</v>
      </c>
      <c r="L303" s="51">
        <v>0.6</v>
      </c>
      <c r="M303" s="35">
        <v>25.5</v>
      </c>
      <c r="N303" s="36">
        <f t="shared" si="9"/>
        <v>0</v>
      </c>
      <c r="O303" s="68" t="s">
        <v>59</v>
      </c>
    </row>
    <row r="304" spans="1:15" ht="14.5" x14ac:dyDescent="0.35">
      <c r="A304" s="49" t="s">
        <v>1361</v>
      </c>
      <c r="B304" s="49" t="s">
        <v>296</v>
      </c>
      <c r="C304" s="46" t="s">
        <v>1170</v>
      </c>
      <c r="D304" s="57"/>
      <c r="E304" s="49" t="s">
        <v>1362</v>
      </c>
      <c r="F304" s="50" t="s">
        <v>296</v>
      </c>
      <c r="G304" s="50">
        <v>20</v>
      </c>
      <c r="H304" s="50">
        <v>1920</v>
      </c>
      <c r="I304" s="50" t="s">
        <v>1363</v>
      </c>
      <c r="J304" s="50" t="s">
        <v>59</v>
      </c>
      <c r="K304" s="50" t="s">
        <v>1364</v>
      </c>
      <c r="L304" s="51">
        <v>0.5</v>
      </c>
      <c r="M304" s="35">
        <v>23.45</v>
      </c>
      <c r="N304" s="36">
        <f t="shared" si="9"/>
        <v>0</v>
      </c>
      <c r="O304" s="68" t="s">
        <v>59</v>
      </c>
    </row>
    <row r="305" spans="1:15" ht="14.5" x14ac:dyDescent="0.35">
      <c r="A305" s="49" t="s">
        <v>1365</v>
      </c>
      <c r="B305" s="49" t="s">
        <v>296</v>
      </c>
      <c r="C305" s="46" t="s">
        <v>1170</v>
      </c>
      <c r="D305" s="57"/>
      <c r="E305" s="49" t="s">
        <v>1366</v>
      </c>
      <c r="F305" s="50" t="s">
        <v>296</v>
      </c>
      <c r="G305" s="50">
        <v>16</v>
      </c>
      <c r="H305" s="50">
        <v>3168</v>
      </c>
      <c r="I305" s="50" t="s">
        <v>1367</v>
      </c>
      <c r="J305" s="50" t="s">
        <v>59</v>
      </c>
      <c r="K305" s="50" t="s">
        <v>1368</v>
      </c>
      <c r="L305" s="51">
        <v>0.55000000000000004</v>
      </c>
      <c r="M305" s="35">
        <v>28.06</v>
      </c>
      <c r="N305" s="36">
        <f t="shared" si="9"/>
        <v>0</v>
      </c>
      <c r="O305" s="68" t="s">
        <v>59</v>
      </c>
    </row>
    <row r="306" spans="1:15" ht="14.5" x14ac:dyDescent="0.35">
      <c r="A306" s="49" t="s">
        <v>1369</v>
      </c>
      <c r="B306" s="49" t="s">
        <v>296</v>
      </c>
      <c r="C306" s="46" t="s">
        <v>1170</v>
      </c>
      <c r="D306" s="57"/>
      <c r="E306" s="49" t="s">
        <v>1370</v>
      </c>
      <c r="F306" s="50" t="s">
        <v>296</v>
      </c>
      <c r="G306" s="50">
        <v>16</v>
      </c>
      <c r="H306" s="50">
        <v>2880</v>
      </c>
      <c r="I306" s="50" t="s">
        <v>1371</v>
      </c>
      <c r="J306" s="50" t="s">
        <v>59</v>
      </c>
      <c r="K306" s="50" t="s">
        <v>1372</v>
      </c>
      <c r="L306" s="51">
        <v>0.45</v>
      </c>
      <c r="M306" s="35">
        <v>21.92</v>
      </c>
      <c r="N306" s="36">
        <f t="shared" si="9"/>
        <v>0</v>
      </c>
      <c r="O306" s="68" t="s">
        <v>59</v>
      </c>
    </row>
    <row r="307" spans="1:15" ht="14.5" x14ac:dyDescent="0.35">
      <c r="A307" s="49" t="s">
        <v>1373</v>
      </c>
      <c r="B307" s="49" t="s">
        <v>296</v>
      </c>
      <c r="C307" s="46" t="s">
        <v>1170</v>
      </c>
      <c r="D307" s="57"/>
      <c r="E307" s="49" t="s">
        <v>1374</v>
      </c>
      <c r="F307" s="50" t="s">
        <v>296</v>
      </c>
      <c r="G307" s="50">
        <v>16</v>
      </c>
      <c r="H307" s="50">
        <v>5184</v>
      </c>
      <c r="I307" s="50" t="s">
        <v>1375</v>
      </c>
      <c r="J307" s="50" t="s">
        <v>59</v>
      </c>
      <c r="K307" s="50" t="s">
        <v>1376</v>
      </c>
      <c r="L307" s="51">
        <v>0.6</v>
      </c>
      <c r="M307" s="35">
        <v>26.23</v>
      </c>
      <c r="N307" s="36">
        <f t="shared" si="9"/>
        <v>0</v>
      </c>
      <c r="O307" s="68" t="s">
        <v>59</v>
      </c>
    </row>
    <row r="308" spans="1:15" ht="14.5" x14ac:dyDescent="0.35">
      <c r="A308" s="49" t="s">
        <v>1377</v>
      </c>
      <c r="B308" s="49" t="s">
        <v>296</v>
      </c>
      <c r="C308" s="46" t="s">
        <v>1170</v>
      </c>
      <c r="D308" s="57"/>
      <c r="E308" s="49" t="s">
        <v>1378</v>
      </c>
      <c r="F308" s="50" t="s">
        <v>296</v>
      </c>
      <c r="G308" s="50">
        <v>16</v>
      </c>
      <c r="H308" s="50">
        <v>3168</v>
      </c>
      <c r="I308" s="50" t="s">
        <v>1379</v>
      </c>
      <c r="J308" s="50" t="s">
        <v>59</v>
      </c>
      <c r="K308" s="50" t="s">
        <v>1380</v>
      </c>
      <c r="L308" s="51">
        <v>0.5</v>
      </c>
      <c r="M308" s="35">
        <v>24.12</v>
      </c>
      <c r="N308" s="36">
        <f t="shared" si="9"/>
        <v>0</v>
      </c>
      <c r="O308" s="68" t="s">
        <v>59</v>
      </c>
    </row>
    <row r="309" spans="1:15" ht="14.5" x14ac:dyDescent="0.35">
      <c r="A309" s="49" t="s">
        <v>1381</v>
      </c>
      <c r="B309" s="49" t="s">
        <v>296</v>
      </c>
      <c r="C309" s="46" t="s">
        <v>1170</v>
      </c>
      <c r="D309" s="57"/>
      <c r="E309" s="49" t="s">
        <v>1382</v>
      </c>
      <c r="F309" s="50" t="s">
        <v>296</v>
      </c>
      <c r="G309" s="50">
        <v>16</v>
      </c>
      <c r="H309" s="50">
        <v>3168</v>
      </c>
      <c r="I309" s="50" t="s">
        <v>1383</v>
      </c>
      <c r="J309" s="50" t="s">
        <v>59</v>
      </c>
      <c r="K309" s="50" t="s">
        <v>1384</v>
      </c>
      <c r="L309" s="51">
        <v>0.59</v>
      </c>
      <c r="M309" s="35">
        <v>28.86</v>
      </c>
      <c r="N309" s="36">
        <f t="shared" si="9"/>
        <v>0</v>
      </c>
      <c r="O309" s="68" t="s">
        <v>59</v>
      </c>
    </row>
    <row r="310" spans="1:15" ht="14.5" x14ac:dyDescent="0.35">
      <c r="A310" s="49" t="s">
        <v>1385</v>
      </c>
      <c r="B310" s="49" t="s">
        <v>296</v>
      </c>
      <c r="C310" s="46" t="s">
        <v>1170</v>
      </c>
      <c r="D310" s="57"/>
      <c r="E310" s="49" t="s">
        <v>1386</v>
      </c>
      <c r="F310" s="50" t="s">
        <v>296</v>
      </c>
      <c r="G310" s="50">
        <v>16</v>
      </c>
      <c r="H310" s="50">
        <v>3168</v>
      </c>
      <c r="I310" s="50" t="s">
        <v>1387</v>
      </c>
      <c r="J310" s="50" t="s">
        <v>59</v>
      </c>
      <c r="K310" s="50" t="s">
        <v>1388</v>
      </c>
      <c r="L310" s="51">
        <v>0.65</v>
      </c>
      <c r="M310" s="35">
        <v>31</v>
      </c>
      <c r="N310" s="36">
        <f t="shared" si="9"/>
        <v>0</v>
      </c>
      <c r="O310" s="68" t="s">
        <v>59</v>
      </c>
    </row>
    <row r="311" spans="1:15" ht="14.5" x14ac:dyDescent="0.35">
      <c r="A311" s="49" t="s">
        <v>1389</v>
      </c>
      <c r="B311" s="49" t="s">
        <v>296</v>
      </c>
      <c r="C311" s="46" t="s">
        <v>1170</v>
      </c>
      <c r="D311" s="57"/>
      <c r="E311" s="49" t="s">
        <v>1390</v>
      </c>
      <c r="F311" s="50">
        <v>6</v>
      </c>
      <c r="G311" s="50">
        <v>48</v>
      </c>
      <c r="H311" s="50">
        <v>2496</v>
      </c>
      <c r="I311" s="50" t="s">
        <v>1391</v>
      </c>
      <c r="J311" s="50" t="s">
        <v>1392</v>
      </c>
      <c r="K311" s="50" t="s">
        <v>1393</v>
      </c>
      <c r="L311" s="51">
        <v>0.7</v>
      </c>
      <c r="M311" s="35">
        <v>35.31</v>
      </c>
      <c r="N311" s="36">
        <f t="shared" si="9"/>
        <v>0</v>
      </c>
      <c r="O311" s="68" t="s">
        <v>59</v>
      </c>
    </row>
    <row r="312" spans="1:15" ht="14.5" x14ac:dyDescent="0.35">
      <c r="A312" s="49" t="s">
        <v>1394</v>
      </c>
      <c r="B312" s="49" t="s">
        <v>296</v>
      </c>
      <c r="C312" s="46" t="s">
        <v>1170</v>
      </c>
      <c r="D312" s="57"/>
      <c r="E312" s="49" t="s">
        <v>1395</v>
      </c>
      <c r="F312" s="50">
        <v>4</v>
      </c>
      <c r="G312" s="50">
        <v>32</v>
      </c>
      <c r="H312" s="50">
        <v>1920</v>
      </c>
      <c r="I312" s="50" t="s">
        <v>1396</v>
      </c>
      <c r="J312" s="50" t="s">
        <v>1397</v>
      </c>
      <c r="K312" s="50" t="s">
        <v>1398</v>
      </c>
      <c r="L312" s="51">
        <v>1.08</v>
      </c>
      <c r="M312" s="35">
        <v>62.18</v>
      </c>
      <c r="N312" s="36">
        <f t="shared" si="9"/>
        <v>0</v>
      </c>
      <c r="O312" s="68" t="s">
        <v>59</v>
      </c>
    </row>
    <row r="313" spans="1:15" ht="14.5" x14ac:dyDescent="0.35">
      <c r="A313" s="49" t="s">
        <v>1399</v>
      </c>
      <c r="B313" s="49" t="s">
        <v>296</v>
      </c>
      <c r="C313" s="46" t="s">
        <v>1170</v>
      </c>
      <c r="D313" s="57"/>
      <c r="E313" s="49" t="s">
        <v>1400</v>
      </c>
      <c r="F313" s="50" t="s">
        <v>296</v>
      </c>
      <c r="G313" s="50">
        <v>12</v>
      </c>
      <c r="H313" s="50">
        <v>3888</v>
      </c>
      <c r="I313" s="50" t="s">
        <v>1401</v>
      </c>
      <c r="J313" s="50" t="s">
        <v>59</v>
      </c>
      <c r="K313" s="50" t="s">
        <v>1402</v>
      </c>
      <c r="L313" s="51">
        <v>0.5</v>
      </c>
      <c r="M313" s="35">
        <v>25.12</v>
      </c>
      <c r="N313" s="36">
        <f t="shared" si="9"/>
        <v>0</v>
      </c>
      <c r="O313" s="68" t="s">
        <v>59</v>
      </c>
    </row>
    <row r="314" spans="1:15" ht="14.5" x14ac:dyDescent="0.35">
      <c r="A314" s="49" t="s">
        <v>1403</v>
      </c>
      <c r="B314" s="49" t="s">
        <v>296</v>
      </c>
      <c r="C314" s="46" t="s">
        <v>1170</v>
      </c>
      <c r="D314" s="57"/>
      <c r="E314" s="49" t="s">
        <v>1404</v>
      </c>
      <c r="F314" s="50" t="s">
        <v>296</v>
      </c>
      <c r="G314" s="50">
        <v>12</v>
      </c>
      <c r="H314" s="50">
        <v>1944</v>
      </c>
      <c r="I314" s="50" t="s">
        <v>1405</v>
      </c>
      <c r="J314" s="50" t="s">
        <v>59</v>
      </c>
      <c r="K314" s="50" t="s">
        <v>1406</v>
      </c>
      <c r="L314" s="51">
        <v>0.75</v>
      </c>
      <c r="M314" s="35">
        <v>42.48</v>
      </c>
      <c r="N314" s="36">
        <f t="shared" si="9"/>
        <v>0</v>
      </c>
      <c r="O314" s="68" t="s">
        <v>59</v>
      </c>
    </row>
    <row r="315" spans="1:15" ht="14.5" x14ac:dyDescent="0.35">
      <c r="A315" s="49" t="s">
        <v>1407</v>
      </c>
      <c r="B315" s="49" t="s">
        <v>296</v>
      </c>
      <c r="C315" s="46" t="s">
        <v>1170</v>
      </c>
      <c r="D315" s="57"/>
      <c r="E315" s="49" t="s">
        <v>1408</v>
      </c>
      <c r="F315" s="50">
        <v>6</v>
      </c>
      <c r="G315" s="50">
        <v>24</v>
      </c>
      <c r="H315" s="50">
        <v>1008</v>
      </c>
      <c r="I315" s="50" t="s">
        <v>1409</v>
      </c>
      <c r="J315" s="50" t="s">
        <v>1410</v>
      </c>
      <c r="K315" s="50" t="s">
        <v>1411</v>
      </c>
      <c r="L315" s="51">
        <v>1.1000000000000001</v>
      </c>
      <c r="M315" s="35">
        <v>64.91</v>
      </c>
      <c r="N315" s="36">
        <f t="shared" si="9"/>
        <v>0</v>
      </c>
      <c r="O315" s="68" t="s">
        <v>59</v>
      </c>
    </row>
    <row r="316" spans="1:15" ht="14.5" x14ac:dyDescent="0.35">
      <c r="A316" s="49" t="s">
        <v>1412</v>
      </c>
      <c r="B316" s="49" t="s">
        <v>296</v>
      </c>
      <c r="C316" s="46" t="s">
        <v>1170</v>
      </c>
      <c r="D316" s="57"/>
      <c r="E316" s="49" t="s">
        <v>1413</v>
      </c>
      <c r="F316" s="50">
        <v>10</v>
      </c>
      <c r="G316" s="50">
        <v>100</v>
      </c>
      <c r="H316" s="50">
        <v>8000</v>
      </c>
      <c r="I316" s="50" t="s">
        <v>1414</v>
      </c>
      <c r="J316" s="50" t="s">
        <v>1415</v>
      </c>
      <c r="K316" s="50" t="s">
        <v>1416</v>
      </c>
      <c r="L316" s="51">
        <v>0.3</v>
      </c>
      <c r="M316" s="35">
        <v>16.100000000000001</v>
      </c>
      <c r="N316" s="36">
        <f t="shared" si="9"/>
        <v>0</v>
      </c>
      <c r="O316" s="68" t="s">
        <v>59</v>
      </c>
    </row>
    <row r="317" spans="1:15" ht="14.5" x14ac:dyDescent="0.35">
      <c r="A317" s="49" t="s">
        <v>1417</v>
      </c>
      <c r="B317" s="49" t="s">
        <v>296</v>
      </c>
      <c r="C317" s="46" t="s">
        <v>1170</v>
      </c>
      <c r="D317" s="57"/>
      <c r="E317" s="49" t="s">
        <v>1418</v>
      </c>
      <c r="F317" s="50">
        <v>10</v>
      </c>
      <c r="G317" s="50">
        <v>100</v>
      </c>
      <c r="H317" s="50">
        <v>4800</v>
      </c>
      <c r="I317" s="50" t="s">
        <v>1419</v>
      </c>
      <c r="J317" s="50" t="s">
        <v>1420</v>
      </c>
      <c r="K317" s="50" t="s">
        <v>1421</v>
      </c>
      <c r="L317" s="51">
        <v>0.35</v>
      </c>
      <c r="M317" s="35">
        <v>23.49</v>
      </c>
      <c r="N317" s="36">
        <f t="shared" si="9"/>
        <v>0</v>
      </c>
      <c r="O317" s="68" t="s">
        <v>59</v>
      </c>
    </row>
    <row r="318" spans="1:15" ht="14.5" x14ac:dyDescent="0.35">
      <c r="A318" s="49" t="s">
        <v>1422</v>
      </c>
      <c r="B318" s="49" t="s">
        <v>296</v>
      </c>
      <c r="C318" s="46" t="s">
        <v>1170</v>
      </c>
      <c r="D318" s="57"/>
      <c r="E318" s="49" t="s">
        <v>1423</v>
      </c>
      <c r="F318" s="50">
        <v>10</v>
      </c>
      <c r="G318" s="50">
        <v>100</v>
      </c>
      <c r="H318" s="50">
        <v>4500</v>
      </c>
      <c r="I318" s="50" t="s">
        <v>1424</v>
      </c>
      <c r="J318" s="50" t="s">
        <v>1425</v>
      </c>
      <c r="K318" s="50" t="s">
        <v>1426</v>
      </c>
      <c r="L318" s="51">
        <v>0.6</v>
      </c>
      <c r="M318" s="35">
        <v>27.7</v>
      </c>
      <c r="N318" s="36">
        <f t="shared" si="9"/>
        <v>0</v>
      </c>
      <c r="O318" s="68" t="s">
        <v>59</v>
      </c>
    </row>
    <row r="319" spans="1:15" ht="14.5" x14ac:dyDescent="0.35">
      <c r="A319" s="49" t="s">
        <v>1427</v>
      </c>
      <c r="B319" s="49" t="s">
        <v>296</v>
      </c>
      <c r="C319" s="46" t="s">
        <v>1170</v>
      </c>
      <c r="D319" s="57"/>
      <c r="E319" s="49" t="s">
        <v>1428</v>
      </c>
      <c r="F319" s="50">
        <v>10</v>
      </c>
      <c r="G319" s="50">
        <v>100</v>
      </c>
      <c r="H319" s="50">
        <v>6000</v>
      </c>
      <c r="I319" s="50" t="s">
        <v>1429</v>
      </c>
      <c r="J319" s="50" t="s">
        <v>1430</v>
      </c>
      <c r="K319" s="50" t="s">
        <v>1431</v>
      </c>
      <c r="L319" s="51">
        <v>0.5</v>
      </c>
      <c r="M319" s="35">
        <v>29.41</v>
      </c>
      <c r="N319" s="36">
        <f t="shared" si="9"/>
        <v>0</v>
      </c>
      <c r="O319" s="68" t="s">
        <v>59</v>
      </c>
    </row>
    <row r="320" spans="1:15" ht="14.5" x14ac:dyDescent="0.35">
      <c r="A320" s="49" t="s">
        <v>1432</v>
      </c>
      <c r="B320" s="49" t="s">
        <v>296</v>
      </c>
      <c r="C320" s="46" t="s">
        <v>1170</v>
      </c>
      <c r="D320" s="57"/>
      <c r="E320" s="49" t="s">
        <v>1433</v>
      </c>
      <c r="F320" s="50">
        <v>10</v>
      </c>
      <c r="G320" s="50">
        <v>100</v>
      </c>
      <c r="H320" s="50">
        <v>6000</v>
      </c>
      <c r="I320" s="50" t="s">
        <v>1434</v>
      </c>
      <c r="J320" s="50" t="s">
        <v>1435</v>
      </c>
      <c r="K320" s="50" t="s">
        <v>1436</v>
      </c>
      <c r="L320" s="51">
        <v>0.56999999999999995</v>
      </c>
      <c r="M320" s="35">
        <v>26.63</v>
      </c>
      <c r="N320" s="36">
        <f t="shared" si="9"/>
        <v>0</v>
      </c>
      <c r="O320" s="68" t="s">
        <v>59</v>
      </c>
    </row>
    <row r="321" spans="1:15" ht="14.5" x14ac:dyDescent="0.35">
      <c r="A321" s="49" t="s">
        <v>1437</v>
      </c>
      <c r="B321" s="49" t="s">
        <v>296</v>
      </c>
      <c r="C321" s="46" t="s">
        <v>1170</v>
      </c>
      <c r="D321" s="57"/>
      <c r="E321" s="49" t="s">
        <v>1438</v>
      </c>
      <c r="F321" s="50">
        <v>10</v>
      </c>
      <c r="G321" s="50">
        <v>100</v>
      </c>
      <c r="H321" s="50">
        <v>3600</v>
      </c>
      <c r="I321" s="50" t="s">
        <v>1439</v>
      </c>
      <c r="J321" s="50" t="s">
        <v>1440</v>
      </c>
      <c r="K321" s="50" t="s">
        <v>1441</v>
      </c>
      <c r="L321" s="51">
        <v>0.56999999999999995</v>
      </c>
      <c r="M321" s="35">
        <v>29.04</v>
      </c>
      <c r="N321" s="36">
        <f t="shared" si="9"/>
        <v>0</v>
      </c>
      <c r="O321" s="68" t="s">
        <v>59</v>
      </c>
    </row>
    <row r="322" spans="1:15" ht="14.5" x14ac:dyDescent="0.35">
      <c r="A322" s="49" t="s">
        <v>1442</v>
      </c>
      <c r="B322" s="49" t="s">
        <v>296</v>
      </c>
      <c r="C322" s="46" t="s">
        <v>1170</v>
      </c>
      <c r="D322" s="57"/>
      <c r="E322" s="49" t="s">
        <v>1443</v>
      </c>
      <c r="F322" s="50">
        <v>5</v>
      </c>
      <c r="G322" s="50">
        <v>60</v>
      </c>
      <c r="H322" s="50">
        <v>2160</v>
      </c>
      <c r="I322" s="50" t="s">
        <v>1444</v>
      </c>
      <c r="J322" s="50" t="s">
        <v>1445</v>
      </c>
      <c r="K322" s="50" t="s">
        <v>1446</v>
      </c>
      <c r="L322" s="51">
        <v>0.75</v>
      </c>
      <c r="M322" s="35">
        <v>36.57</v>
      </c>
      <c r="N322" s="36">
        <f t="shared" si="9"/>
        <v>0</v>
      </c>
      <c r="O322" s="68" t="s">
        <v>59</v>
      </c>
    </row>
    <row r="323" spans="1:15" ht="14.5" x14ac:dyDescent="0.35">
      <c r="A323" s="49" t="s">
        <v>1447</v>
      </c>
      <c r="B323" s="49" t="s">
        <v>296</v>
      </c>
      <c r="C323" s="46" t="s">
        <v>1170</v>
      </c>
      <c r="D323" s="57"/>
      <c r="E323" s="49" t="s">
        <v>1448</v>
      </c>
      <c r="F323" s="50">
        <v>5</v>
      </c>
      <c r="G323" s="50">
        <v>40</v>
      </c>
      <c r="H323" s="50">
        <v>1440</v>
      </c>
      <c r="I323" s="50" t="s">
        <v>1449</v>
      </c>
      <c r="J323" s="50" t="s">
        <v>1450</v>
      </c>
      <c r="K323" s="50" t="s">
        <v>1451</v>
      </c>
      <c r="L323" s="51">
        <v>1.1200000000000001</v>
      </c>
      <c r="M323" s="35">
        <v>58.01</v>
      </c>
      <c r="N323" s="36">
        <f t="shared" si="9"/>
        <v>0</v>
      </c>
      <c r="O323" s="68" t="s">
        <v>59</v>
      </c>
    </row>
    <row r="324" spans="1:15" ht="14.5" x14ac:dyDescent="0.35">
      <c r="A324" s="49" t="s">
        <v>1452</v>
      </c>
      <c r="B324" s="49" t="s">
        <v>296</v>
      </c>
      <c r="C324" s="46" t="s">
        <v>1170</v>
      </c>
      <c r="D324" s="57"/>
      <c r="E324" s="49" t="s">
        <v>1453</v>
      </c>
      <c r="F324" s="50">
        <v>5</v>
      </c>
      <c r="G324" s="50">
        <v>30</v>
      </c>
      <c r="H324" s="50">
        <v>1440</v>
      </c>
      <c r="I324" s="50" t="s">
        <v>1454</v>
      </c>
      <c r="J324" s="50" t="s">
        <v>1455</v>
      </c>
      <c r="K324" s="50" t="s">
        <v>1456</v>
      </c>
      <c r="L324" s="51">
        <v>1.94</v>
      </c>
      <c r="M324" s="35">
        <v>94.94</v>
      </c>
      <c r="N324" s="36">
        <f t="shared" si="9"/>
        <v>0</v>
      </c>
      <c r="O324" s="68" t="s">
        <v>59</v>
      </c>
    </row>
    <row r="325" spans="1:15" ht="14.5" x14ac:dyDescent="0.35">
      <c r="A325" s="49" t="s">
        <v>1457</v>
      </c>
      <c r="B325" s="49" t="s">
        <v>296</v>
      </c>
      <c r="C325" s="46" t="s">
        <v>1170</v>
      </c>
      <c r="D325" s="57"/>
      <c r="E325" s="49" t="s">
        <v>1458</v>
      </c>
      <c r="F325" s="50">
        <v>4</v>
      </c>
      <c r="G325" s="50">
        <v>24</v>
      </c>
      <c r="H325" s="50">
        <v>864</v>
      </c>
      <c r="I325" s="50" t="s">
        <v>1459</v>
      </c>
      <c r="J325" s="50" t="s">
        <v>1460</v>
      </c>
      <c r="K325" s="50" t="s">
        <v>1461</v>
      </c>
      <c r="L325" s="51">
        <v>2.38</v>
      </c>
      <c r="M325" s="35">
        <v>119.68</v>
      </c>
      <c r="N325" s="36">
        <f t="shared" si="9"/>
        <v>0</v>
      </c>
      <c r="O325" s="68" t="s">
        <v>59</v>
      </c>
    </row>
    <row r="326" spans="1:15" ht="14.5" x14ac:dyDescent="0.35">
      <c r="A326" s="49" t="s">
        <v>1462</v>
      </c>
      <c r="B326" s="49" t="s">
        <v>296</v>
      </c>
      <c r="C326" s="46" t="s">
        <v>1170</v>
      </c>
      <c r="D326" s="57"/>
      <c r="E326" s="49" t="s">
        <v>1463</v>
      </c>
      <c r="F326" s="50">
        <v>12</v>
      </c>
      <c r="G326" s="50">
        <v>72</v>
      </c>
      <c r="H326" s="50">
        <v>2880</v>
      </c>
      <c r="I326" s="50" t="s">
        <v>1464</v>
      </c>
      <c r="J326" s="50" t="s">
        <v>1465</v>
      </c>
      <c r="K326" s="50" t="s">
        <v>1466</v>
      </c>
      <c r="L326" s="51">
        <v>0.5</v>
      </c>
      <c r="M326" s="35">
        <v>19.13</v>
      </c>
      <c r="N326" s="36">
        <f t="shared" ref="N326:N357" si="10">ROUND(M326*$D$13,4)</f>
        <v>0</v>
      </c>
      <c r="O326" s="68" t="s">
        <v>59</v>
      </c>
    </row>
    <row r="327" spans="1:15" ht="14.5" x14ac:dyDescent="0.35">
      <c r="A327" s="49" t="s">
        <v>1467</v>
      </c>
      <c r="B327" s="49" t="s">
        <v>296</v>
      </c>
      <c r="C327" s="46" t="s">
        <v>1170</v>
      </c>
      <c r="D327" s="57"/>
      <c r="E327" s="49" t="s">
        <v>1468</v>
      </c>
      <c r="F327" s="50">
        <v>12</v>
      </c>
      <c r="G327" s="50">
        <v>72</v>
      </c>
      <c r="H327" s="50">
        <v>4536</v>
      </c>
      <c r="I327" s="50" t="s">
        <v>1469</v>
      </c>
      <c r="J327" s="50" t="s">
        <v>1470</v>
      </c>
      <c r="K327" s="50" t="s">
        <v>1471</v>
      </c>
      <c r="L327" s="51">
        <v>0.5</v>
      </c>
      <c r="M327" s="35">
        <v>15.29</v>
      </c>
      <c r="N327" s="36">
        <f t="shared" si="10"/>
        <v>0</v>
      </c>
      <c r="O327" s="68" t="s">
        <v>59</v>
      </c>
    </row>
    <row r="328" spans="1:15" ht="14.5" x14ac:dyDescent="0.35">
      <c r="A328" s="49" t="s">
        <v>1472</v>
      </c>
      <c r="B328" s="49" t="s">
        <v>296</v>
      </c>
      <c r="C328" s="46" t="s">
        <v>1170</v>
      </c>
      <c r="D328" s="57"/>
      <c r="E328" s="49" t="s">
        <v>1473</v>
      </c>
      <c r="F328" s="50">
        <v>12</v>
      </c>
      <c r="G328" s="50">
        <v>72</v>
      </c>
      <c r="H328" s="50">
        <v>3024</v>
      </c>
      <c r="I328" s="50" t="s">
        <v>1474</v>
      </c>
      <c r="J328" s="50" t="s">
        <v>1475</v>
      </c>
      <c r="K328" s="50" t="s">
        <v>1476</v>
      </c>
      <c r="L328" s="51">
        <v>0.8</v>
      </c>
      <c r="M328" s="35">
        <v>25.81</v>
      </c>
      <c r="N328" s="36">
        <f t="shared" si="10"/>
        <v>0</v>
      </c>
      <c r="O328" s="68" t="s">
        <v>59</v>
      </c>
    </row>
    <row r="329" spans="1:15" ht="14.5" x14ac:dyDescent="0.35">
      <c r="A329" s="49" t="s">
        <v>1477</v>
      </c>
      <c r="B329" s="49" t="s">
        <v>296</v>
      </c>
      <c r="C329" s="46" t="s">
        <v>1170</v>
      </c>
      <c r="D329" s="57"/>
      <c r="E329" s="49" t="s">
        <v>1478</v>
      </c>
      <c r="F329" s="50">
        <v>12</v>
      </c>
      <c r="G329" s="50">
        <v>72</v>
      </c>
      <c r="H329" s="50">
        <v>2592</v>
      </c>
      <c r="I329" s="50" t="s">
        <v>1479</v>
      </c>
      <c r="J329" s="50" t="s">
        <v>1480</v>
      </c>
      <c r="K329" s="50" t="s">
        <v>1481</v>
      </c>
      <c r="L329" s="51">
        <v>0.75</v>
      </c>
      <c r="M329" s="35">
        <v>26.46</v>
      </c>
      <c r="N329" s="36">
        <f t="shared" si="10"/>
        <v>0</v>
      </c>
      <c r="O329" s="68" t="s">
        <v>59</v>
      </c>
    </row>
    <row r="330" spans="1:15" ht="14.5" x14ac:dyDescent="0.35">
      <c r="A330" s="49" t="s">
        <v>1482</v>
      </c>
      <c r="B330" s="49" t="s">
        <v>296</v>
      </c>
      <c r="C330" s="46" t="s">
        <v>1170</v>
      </c>
      <c r="D330" s="57"/>
      <c r="E330" s="49" t="s">
        <v>1483</v>
      </c>
      <c r="F330" s="50" t="s">
        <v>296</v>
      </c>
      <c r="G330" s="50">
        <v>15</v>
      </c>
      <c r="H330" s="50">
        <v>2880</v>
      </c>
      <c r="I330" s="50" t="s">
        <v>1484</v>
      </c>
      <c r="J330" s="50" t="s">
        <v>59</v>
      </c>
      <c r="K330" s="50" t="s">
        <v>1485</v>
      </c>
      <c r="L330" s="51">
        <v>0.372</v>
      </c>
      <c r="M330" s="35">
        <v>12.24</v>
      </c>
      <c r="N330" s="36">
        <f t="shared" si="10"/>
        <v>0</v>
      </c>
      <c r="O330" s="68" t="s">
        <v>59</v>
      </c>
    </row>
    <row r="331" spans="1:15" ht="14.5" x14ac:dyDescent="0.35">
      <c r="A331" s="49" t="s">
        <v>1486</v>
      </c>
      <c r="B331" s="49" t="s">
        <v>296</v>
      </c>
      <c r="C331" s="46" t="s">
        <v>1170</v>
      </c>
      <c r="D331" s="57"/>
      <c r="E331" s="49" t="s">
        <v>1487</v>
      </c>
      <c r="F331" s="50" t="s">
        <v>296</v>
      </c>
      <c r="G331" s="50">
        <v>12</v>
      </c>
      <c r="H331" s="50">
        <v>2304</v>
      </c>
      <c r="I331" s="50" t="s">
        <v>1488</v>
      </c>
      <c r="J331" s="50" t="s">
        <v>59</v>
      </c>
      <c r="K331" s="50" t="s">
        <v>1489</v>
      </c>
      <c r="L331" s="51">
        <v>0.40100000000000002</v>
      </c>
      <c r="M331" s="35">
        <v>12.96</v>
      </c>
      <c r="N331" s="36">
        <f t="shared" si="10"/>
        <v>0</v>
      </c>
      <c r="O331" s="68" t="s">
        <v>59</v>
      </c>
    </row>
    <row r="332" spans="1:15" ht="14.5" x14ac:dyDescent="0.35">
      <c r="A332" s="49" t="s">
        <v>1490</v>
      </c>
      <c r="B332" s="49" t="s">
        <v>296</v>
      </c>
      <c r="C332" s="46" t="s">
        <v>1170</v>
      </c>
      <c r="D332" s="57"/>
      <c r="E332" s="49" t="s">
        <v>1491</v>
      </c>
      <c r="F332" s="50">
        <v>12</v>
      </c>
      <c r="G332" s="50">
        <v>72</v>
      </c>
      <c r="H332" s="50">
        <v>3456</v>
      </c>
      <c r="I332" s="50" t="s">
        <v>1492</v>
      </c>
      <c r="J332" s="50" t="s">
        <v>1493</v>
      </c>
      <c r="K332" s="50" t="s">
        <v>1494</v>
      </c>
      <c r="L332" s="51">
        <v>0.7</v>
      </c>
      <c r="M332" s="35">
        <v>19.350000000000001</v>
      </c>
      <c r="N332" s="36">
        <f t="shared" si="10"/>
        <v>0</v>
      </c>
      <c r="O332" s="68" t="s">
        <v>59</v>
      </c>
    </row>
    <row r="333" spans="1:15" ht="14.5" x14ac:dyDescent="0.35">
      <c r="A333" s="49" t="s">
        <v>1495</v>
      </c>
      <c r="B333" s="49" t="s">
        <v>296</v>
      </c>
      <c r="C333" s="46" t="s">
        <v>1170</v>
      </c>
      <c r="D333" s="57"/>
      <c r="E333" s="49" t="s">
        <v>1496</v>
      </c>
      <c r="F333" s="50">
        <v>12</v>
      </c>
      <c r="G333" s="50">
        <v>72</v>
      </c>
      <c r="H333" s="50">
        <v>3456</v>
      </c>
      <c r="I333" s="50" t="s">
        <v>1497</v>
      </c>
      <c r="J333" s="50" t="s">
        <v>1498</v>
      </c>
      <c r="K333" s="50" t="s">
        <v>1499</v>
      </c>
      <c r="L333" s="51">
        <v>0.7</v>
      </c>
      <c r="M333" s="35">
        <v>21.5</v>
      </c>
      <c r="N333" s="36">
        <f t="shared" si="10"/>
        <v>0</v>
      </c>
      <c r="O333" s="68" t="s">
        <v>59</v>
      </c>
    </row>
    <row r="334" spans="1:15" ht="14.5" x14ac:dyDescent="0.35">
      <c r="A334" s="49" t="s">
        <v>1500</v>
      </c>
      <c r="B334" s="49" t="s">
        <v>296</v>
      </c>
      <c r="C334" s="46" t="s">
        <v>1170</v>
      </c>
      <c r="D334" s="57"/>
      <c r="E334" s="49" t="s">
        <v>1501</v>
      </c>
      <c r="F334" s="50">
        <v>12</v>
      </c>
      <c r="G334" s="50">
        <v>72</v>
      </c>
      <c r="H334" s="50">
        <v>3024</v>
      </c>
      <c r="I334" s="50" t="s">
        <v>1502</v>
      </c>
      <c r="J334" s="50" t="s">
        <v>1503</v>
      </c>
      <c r="K334" s="50" t="s">
        <v>1504</v>
      </c>
      <c r="L334" s="51">
        <v>0.75</v>
      </c>
      <c r="M334" s="35">
        <v>23.24</v>
      </c>
      <c r="N334" s="36">
        <f t="shared" si="10"/>
        <v>0</v>
      </c>
      <c r="O334" s="68" t="s">
        <v>59</v>
      </c>
    </row>
    <row r="335" spans="1:15" ht="14.5" x14ac:dyDescent="0.35">
      <c r="A335" s="49" t="s">
        <v>1505</v>
      </c>
      <c r="B335" s="49" t="s">
        <v>296</v>
      </c>
      <c r="C335" s="46" t="s">
        <v>1170</v>
      </c>
      <c r="D335" s="57"/>
      <c r="E335" s="49" t="s">
        <v>1506</v>
      </c>
      <c r="F335" s="50">
        <v>12</v>
      </c>
      <c r="G335" s="50">
        <v>72</v>
      </c>
      <c r="H335" s="50">
        <v>4536</v>
      </c>
      <c r="I335" s="50" t="s">
        <v>1507</v>
      </c>
      <c r="J335" s="50" t="s">
        <v>1508</v>
      </c>
      <c r="K335" s="50" t="s">
        <v>1509</v>
      </c>
      <c r="L335" s="51">
        <v>0.55000000000000004</v>
      </c>
      <c r="M335" s="35">
        <v>17.670000000000002</v>
      </c>
      <c r="N335" s="36">
        <f t="shared" si="10"/>
        <v>0</v>
      </c>
      <c r="O335" s="68" t="s">
        <v>59</v>
      </c>
    </row>
    <row r="336" spans="1:15" ht="14.5" x14ac:dyDescent="0.35">
      <c r="A336" s="49" t="s">
        <v>1510</v>
      </c>
      <c r="B336" s="49" t="s">
        <v>296</v>
      </c>
      <c r="C336" s="46" t="s">
        <v>1170</v>
      </c>
      <c r="D336" s="57"/>
      <c r="E336" s="49" t="s">
        <v>1511</v>
      </c>
      <c r="F336" s="50" t="s">
        <v>296</v>
      </c>
      <c r="G336" s="50">
        <v>15</v>
      </c>
      <c r="H336" s="50">
        <v>4320</v>
      </c>
      <c r="I336" s="50" t="s">
        <v>1512</v>
      </c>
      <c r="J336" s="50" t="s">
        <v>59</v>
      </c>
      <c r="K336" s="50" t="s">
        <v>1513</v>
      </c>
      <c r="L336" s="51">
        <v>0.46700000000000003</v>
      </c>
      <c r="M336" s="35">
        <v>12.96</v>
      </c>
      <c r="N336" s="36">
        <f t="shared" si="10"/>
        <v>0</v>
      </c>
      <c r="O336" s="68" t="s">
        <v>59</v>
      </c>
    </row>
    <row r="337" spans="1:15" ht="14.5" x14ac:dyDescent="0.35">
      <c r="A337" s="49" t="s">
        <v>1514</v>
      </c>
      <c r="B337" s="49" t="s">
        <v>296</v>
      </c>
      <c r="C337" s="46" t="s">
        <v>1170</v>
      </c>
      <c r="D337" s="57"/>
      <c r="E337" s="49" t="s">
        <v>1515</v>
      </c>
      <c r="F337" s="50">
        <v>6</v>
      </c>
      <c r="G337" s="50">
        <v>72</v>
      </c>
      <c r="H337" s="50">
        <v>7200</v>
      </c>
      <c r="I337" s="50" t="s">
        <v>1516</v>
      </c>
      <c r="J337" s="50" t="s">
        <v>1517</v>
      </c>
      <c r="K337" s="50" t="s">
        <v>1518</v>
      </c>
      <c r="L337" s="51">
        <v>0.2</v>
      </c>
      <c r="M337" s="35">
        <v>13.08</v>
      </c>
      <c r="N337" s="36">
        <f t="shared" si="10"/>
        <v>0</v>
      </c>
      <c r="O337" s="68" t="s">
        <v>59</v>
      </c>
    </row>
    <row r="338" spans="1:15" ht="14.5" x14ac:dyDescent="0.35">
      <c r="A338" s="49" t="s">
        <v>1519</v>
      </c>
      <c r="B338" s="49" t="s">
        <v>296</v>
      </c>
      <c r="C338" s="46" t="s">
        <v>1170</v>
      </c>
      <c r="D338" s="57"/>
      <c r="E338" s="49" t="s">
        <v>1515</v>
      </c>
      <c r="F338" s="50">
        <v>6</v>
      </c>
      <c r="G338" s="50">
        <v>72</v>
      </c>
      <c r="H338" s="50">
        <v>7200</v>
      </c>
      <c r="I338" s="50" t="s">
        <v>1520</v>
      </c>
      <c r="J338" s="50" t="s">
        <v>1521</v>
      </c>
      <c r="K338" s="50" t="s">
        <v>1522</v>
      </c>
      <c r="L338" s="51">
        <v>0.2</v>
      </c>
      <c r="M338" s="35">
        <v>12.36</v>
      </c>
      <c r="N338" s="36">
        <f t="shared" si="10"/>
        <v>0</v>
      </c>
      <c r="O338" s="68" t="s">
        <v>59</v>
      </c>
    </row>
    <row r="339" spans="1:15" ht="14.5" x14ac:dyDescent="0.35">
      <c r="A339" s="49" t="s">
        <v>1523</v>
      </c>
      <c r="B339" s="49" t="s">
        <v>296</v>
      </c>
      <c r="C339" s="46" t="s">
        <v>1170</v>
      </c>
      <c r="D339" s="57"/>
      <c r="E339" s="49" t="s">
        <v>1524</v>
      </c>
      <c r="F339" s="50">
        <v>3</v>
      </c>
      <c r="G339" s="50">
        <v>60</v>
      </c>
      <c r="H339" s="50">
        <v>2160</v>
      </c>
      <c r="I339" s="50" t="s">
        <v>1525</v>
      </c>
      <c r="J339" s="50" t="s">
        <v>1526</v>
      </c>
      <c r="K339" s="50" t="s">
        <v>1527</v>
      </c>
      <c r="L339" s="51">
        <v>0.79</v>
      </c>
      <c r="M339" s="35">
        <v>38.6</v>
      </c>
      <c r="N339" s="36">
        <f t="shared" si="10"/>
        <v>0</v>
      </c>
      <c r="O339" s="68" t="s">
        <v>59</v>
      </c>
    </row>
    <row r="340" spans="1:15" ht="14.5" x14ac:dyDescent="0.35">
      <c r="A340" s="49" t="s">
        <v>1528</v>
      </c>
      <c r="B340" s="49" t="s">
        <v>296</v>
      </c>
      <c r="C340" s="46" t="s">
        <v>1170</v>
      </c>
      <c r="D340" s="57"/>
      <c r="E340" s="49" t="s">
        <v>1529</v>
      </c>
      <c r="F340" s="50">
        <v>3</v>
      </c>
      <c r="G340" s="50">
        <v>48</v>
      </c>
      <c r="H340" s="50">
        <v>1728</v>
      </c>
      <c r="I340" s="50" t="s">
        <v>1530</v>
      </c>
      <c r="J340" s="50" t="s">
        <v>1531</v>
      </c>
      <c r="K340" s="50" t="s">
        <v>1532</v>
      </c>
      <c r="L340" s="51">
        <v>1.1200000000000001</v>
      </c>
      <c r="M340" s="35">
        <v>50.92</v>
      </c>
      <c r="N340" s="36">
        <f t="shared" si="10"/>
        <v>0</v>
      </c>
      <c r="O340" s="68" t="s">
        <v>59</v>
      </c>
    </row>
    <row r="341" spans="1:15" ht="14.5" x14ac:dyDescent="0.35">
      <c r="A341" s="49" t="s">
        <v>1533</v>
      </c>
      <c r="B341" s="49" t="s">
        <v>296</v>
      </c>
      <c r="C341" s="46" t="s">
        <v>1170</v>
      </c>
      <c r="D341" s="57"/>
      <c r="E341" s="49" t="s">
        <v>1534</v>
      </c>
      <c r="F341" s="50">
        <v>6</v>
      </c>
      <c r="G341" s="50">
        <v>36</v>
      </c>
      <c r="H341" s="50">
        <v>1296</v>
      </c>
      <c r="I341" s="50" t="s">
        <v>1535</v>
      </c>
      <c r="J341" s="50" t="s">
        <v>1536</v>
      </c>
      <c r="K341" s="50" t="s">
        <v>1537</v>
      </c>
      <c r="L341" s="51">
        <v>1.52</v>
      </c>
      <c r="M341" s="35">
        <v>66.849999999999994</v>
      </c>
      <c r="N341" s="36">
        <f t="shared" si="10"/>
        <v>0</v>
      </c>
      <c r="O341" s="68" t="s">
        <v>59</v>
      </c>
    </row>
    <row r="342" spans="1:15" ht="14.5" x14ac:dyDescent="0.35">
      <c r="A342" s="49" t="s">
        <v>1538</v>
      </c>
      <c r="B342" s="49" t="s">
        <v>296</v>
      </c>
      <c r="C342" s="46" t="s">
        <v>1170</v>
      </c>
      <c r="D342" s="57"/>
      <c r="E342" s="49" t="s">
        <v>1539</v>
      </c>
      <c r="F342" s="50">
        <v>3</v>
      </c>
      <c r="G342" s="50">
        <v>24</v>
      </c>
      <c r="H342" s="50">
        <v>768</v>
      </c>
      <c r="I342" s="50" t="s">
        <v>1540</v>
      </c>
      <c r="J342" s="50" t="s">
        <v>1541</v>
      </c>
      <c r="K342" s="50" t="s">
        <v>1542</v>
      </c>
      <c r="L342" s="51">
        <v>2.0699999999999998</v>
      </c>
      <c r="M342" s="35">
        <v>95.64</v>
      </c>
      <c r="N342" s="36">
        <f t="shared" si="10"/>
        <v>0</v>
      </c>
      <c r="O342" s="68" t="s">
        <v>59</v>
      </c>
    </row>
    <row r="343" spans="1:15" ht="14.5" x14ac:dyDescent="0.35">
      <c r="A343" s="49" t="s">
        <v>1543</v>
      </c>
      <c r="B343" s="49" t="s">
        <v>296</v>
      </c>
      <c r="C343" s="46" t="s">
        <v>1170</v>
      </c>
      <c r="D343" s="57"/>
      <c r="E343" s="49" t="s">
        <v>1544</v>
      </c>
      <c r="F343" s="50">
        <v>2</v>
      </c>
      <c r="G343" s="50">
        <v>16</v>
      </c>
      <c r="H343" s="50">
        <v>576</v>
      </c>
      <c r="I343" s="50" t="s">
        <v>1545</v>
      </c>
      <c r="J343" s="50" t="s">
        <v>1546</v>
      </c>
      <c r="K343" s="50" t="s">
        <v>1547</v>
      </c>
      <c r="L343" s="51">
        <v>3.17</v>
      </c>
      <c r="M343" s="35">
        <v>120.24</v>
      </c>
      <c r="N343" s="36">
        <f t="shared" si="10"/>
        <v>0</v>
      </c>
      <c r="O343" s="68" t="s">
        <v>59</v>
      </c>
    </row>
    <row r="344" spans="1:15" ht="14.5" x14ac:dyDescent="0.35">
      <c r="A344" s="49" t="s">
        <v>1548</v>
      </c>
      <c r="B344" s="49" t="s">
        <v>296</v>
      </c>
      <c r="C344" s="46" t="s">
        <v>1170</v>
      </c>
      <c r="D344" s="57"/>
      <c r="E344" s="49" t="s">
        <v>1549</v>
      </c>
      <c r="F344" s="50">
        <v>10</v>
      </c>
      <c r="G344" s="50">
        <v>80</v>
      </c>
      <c r="H344" s="50">
        <v>4800</v>
      </c>
      <c r="I344" s="50" t="s">
        <v>1550</v>
      </c>
      <c r="J344" s="50" t="s">
        <v>1551</v>
      </c>
      <c r="K344" s="50" t="s">
        <v>1552</v>
      </c>
      <c r="L344" s="51">
        <v>3.6999999999999998E-2</v>
      </c>
      <c r="M344" s="35">
        <v>3.91</v>
      </c>
      <c r="N344" s="36">
        <f t="shared" si="10"/>
        <v>0</v>
      </c>
      <c r="O344" s="68" t="s">
        <v>59</v>
      </c>
    </row>
    <row r="345" spans="1:15" ht="14.5" x14ac:dyDescent="0.35">
      <c r="A345" s="49" t="s">
        <v>1553</v>
      </c>
      <c r="B345" s="49" t="s">
        <v>296</v>
      </c>
      <c r="C345" s="46" t="s">
        <v>1170</v>
      </c>
      <c r="D345" s="57"/>
      <c r="E345" s="49" t="s">
        <v>1554</v>
      </c>
      <c r="F345" s="50">
        <v>1</v>
      </c>
      <c r="G345" s="50">
        <v>20</v>
      </c>
      <c r="H345" s="50">
        <v>0</v>
      </c>
      <c r="I345" s="50" t="s">
        <v>1555</v>
      </c>
      <c r="J345" s="50" t="s">
        <v>59</v>
      </c>
      <c r="K345" s="50" t="s">
        <v>1556</v>
      </c>
      <c r="L345" s="51">
        <v>0.32800000000000001</v>
      </c>
      <c r="M345" s="35">
        <v>35.21</v>
      </c>
      <c r="N345" s="36">
        <f t="shared" si="10"/>
        <v>0</v>
      </c>
      <c r="O345" s="68" t="s">
        <v>59</v>
      </c>
    </row>
  </sheetData>
  <autoFilter ref="C16:N345" xr:uid="{95667E3C-A1E5-45C3-9D55-027756570D5A}"/>
  <mergeCells count="9">
    <mergeCell ref="A7:C7"/>
    <mergeCell ref="A6:C6"/>
    <mergeCell ref="A5:C5"/>
    <mergeCell ref="A13:C13"/>
    <mergeCell ref="A12:C12"/>
    <mergeCell ref="A11:C11"/>
    <mergeCell ref="A10:C10"/>
    <mergeCell ref="A9:C9"/>
    <mergeCell ref="A8:C8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VLV1025</vt:lpstr>
      <vt:lpstr>'UW VLV1025'!Print_Titles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 R</dc:creator>
  <cp:lastModifiedBy>Myrick, Eli E</cp:lastModifiedBy>
  <dcterms:created xsi:type="dcterms:W3CDTF">2025-10-17T20:23:54Z</dcterms:created>
  <dcterms:modified xsi:type="dcterms:W3CDTF">2025-10-17T21:04:12Z</dcterms:modified>
</cp:coreProperties>
</file>