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jrwantz\Desktop\"/>
    </mc:Choice>
  </mc:AlternateContent>
  <xr:revisionPtr revIDLastSave="0" documentId="8_{FA42C627-92A2-469B-958C-B38AD1B5B491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BPF0425" sheetId="1" r:id="rId1"/>
  </sheets>
  <definedNames>
    <definedName name="_xlnm._FilterDatabase" localSheetId="0" hidden="1">'BPF0425'!$A$6:$J$51</definedName>
    <definedName name="_xlnm.Print_Titles" localSheetId="0">'BPF0425'!$1:$6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28" i="1"/>
  <c r="J29" i="1"/>
  <c r="J7" i="1"/>
</calcChain>
</file>

<file path=xl/sharedStrings.xml><?xml version="1.0" encoding="utf-8"?>
<sst xmlns="http://schemas.openxmlformats.org/spreadsheetml/2006/main" count="230" uniqueCount="157">
  <si>
    <t>invoice</t>
  </si>
  <si>
    <t>list price</t>
  </si>
  <si>
    <t>piece wgt.</t>
  </si>
  <si>
    <t>upc code</t>
  </si>
  <si>
    <t>mstr qty</t>
  </si>
  <si>
    <t>inner qty</t>
  </si>
  <si>
    <t>description</t>
  </si>
  <si>
    <t>prtgrp</t>
  </si>
  <si>
    <t>The issuance of this price list is not an offer to sell the goods listed herein at the prices stated.</t>
  </si>
  <si>
    <t>Multiplier:</t>
  </si>
  <si>
    <t>Mueller Streamline Co., Memphis, TN</t>
  </si>
  <si>
    <t>LEAD FREE BRASS PUSH FITTINGS</t>
  </si>
  <si>
    <t>7605</t>
  </si>
  <si>
    <t>032888145931</t>
  </si>
  <si>
    <t>032888145948</t>
  </si>
  <si>
    <t>032888145955</t>
  </si>
  <si>
    <t>-</t>
  </si>
  <si>
    <t>032888145184</t>
  </si>
  <si>
    <t>032888138452</t>
  </si>
  <si>
    <t>032888138469</t>
  </si>
  <si>
    <t>032888181472</t>
  </si>
  <si>
    <t>032888181489</t>
  </si>
  <si>
    <t>032888145290</t>
  </si>
  <si>
    <t>032888145306</t>
  </si>
  <si>
    <t>032888138490</t>
  </si>
  <si>
    <t>032888138506</t>
  </si>
  <si>
    <t>032888138513</t>
  </si>
  <si>
    <t>032888138520</t>
  </si>
  <si>
    <t>032888145405</t>
  </si>
  <si>
    <t>032888138544</t>
  </si>
  <si>
    <t>032888145429</t>
  </si>
  <si>
    <t>032888138568</t>
  </si>
  <si>
    <t>032888138575</t>
  </si>
  <si>
    <t>032888138599</t>
  </si>
  <si>
    <t>032888138605</t>
  </si>
  <si>
    <t>032888138612</t>
  </si>
  <si>
    <t>032888138629</t>
  </si>
  <si>
    <t>032888138636</t>
  </si>
  <si>
    <t>032888145580</t>
  </si>
  <si>
    <t>032888138650</t>
  </si>
  <si>
    <t>032888138667</t>
  </si>
  <si>
    <t>032888138704</t>
  </si>
  <si>
    <t>032888138681</t>
  </si>
  <si>
    <t>032888138698</t>
  </si>
  <si>
    <t>032888138711</t>
  </si>
  <si>
    <t>032888138728</t>
  </si>
  <si>
    <t>032888138735</t>
  </si>
  <si>
    <t>032888138766</t>
  </si>
  <si>
    <t>032888138759</t>
  </si>
  <si>
    <t>032888138742</t>
  </si>
  <si>
    <t>032888138780</t>
  </si>
  <si>
    <t>032888138797</t>
  </si>
  <si>
    <t>032888138803</t>
  </si>
  <si>
    <t>032888138810</t>
  </si>
  <si>
    <t>032888138827</t>
  </si>
  <si>
    <t>032888138834</t>
  </si>
  <si>
    <t>1/2 PF X PF FULL PORT BRASS BALL VALVE</t>
  </si>
  <si>
    <t>3/4 PF X PF FULL PORT BRASS BALL VALVE</t>
  </si>
  <si>
    <t>1 PF X PF FULL PORT BRASS BALL VALVE</t>
  </si>
  <si>
    <t>1/2 PF X PF COUPLING</t>
  </si>
  <si>
    <t>3/4 PF X PF COUPLING</t>
  </si>
  <si>
    <t>1 PF X PF COUPLING</t>
  </si>
  <si>
    <t>1/2 PF X PB COUPLING</t>
  </si>
  <si>
    <t>3/4 PF X PB COUPLING</t>
  </si>
  <si>
    <t>1/2 PF X 3/8 PF COUPLING</t>
  </si>
  <si>
    <t>3/4 PF X 1/2 PF COUPLING</t>
  </si>
  <si>
    <t>1 PF X 3/4 PF COUPLING</t>
  </si>
  <si>
    <t>1/2 PF X MIP ADAPTER</t>
  </si>
  <si>
    <t>3/4 PF X MIP ADAPTER</t>
  </si>
  <si>
    <t>1 PF X MIP ADAPTER</t>
  </si>
  <si>
    <t>1/2 PF X 3/4 MIP ADAPTER</t>
  </si>
  <si>
    <t>3/4 PF X 1 MIP ADAPTER</t>
  </si>
  <si>
    <t>1/2 PF X FIP ADAPTER</t>
  </si>
  <si>
    <t>3/4 PF X FIP ADAPTER</t>
  </si>
  <si>
    <t>1 PF X FIP ADAPTER</t>
  </si>
  <si>
    <t>1/2 PF X 3/4 FIP ADAPTER</t>
  </si>
  <si>
    <t>1/2 PF X PF REPAIR COUPLING</t>
  </si>
  <si>
    <t>3/4 PF X PF REPAIR COUPLING</t>
  </si>
  <si>
    <t>1 PF X PF REPAIR COUPLING</t>
  </si>
  <si>
    <t>1/2 PF X PF 90 DEGREE ELBOW</t>
  </si>
  <si>
    <t>3/4 PF X PF 90 DEGREE ELBOW</t>
  </si>
  <si>
    <t>1 PF X PF 90 DEGREE ELBOW</t>
  </si>
  <si>
    <t>3/4 PF X 1/2 PF REDUCING ELBOW</t>
  </si>
  <si>
    <t>1/2 PF X FIP DROP EAR ELBOW</t>
  </si>
  <si>
    <t>1/2 PF X MIP ADAPTER ELBOW</t>
  </si>
  <si>
    <t>1/2 PF X FIP ADAPTER ELBOW</t>
  </si>
  <si>
    <t>1/2 PF TEE</t>
  </si>
  <si>
    <t>3/4 PF TEE</t>
  </si>
  <si>
    <t>1 PF TEE</t>
  </si>
  <si>
    <t>3/4 X 1/2 X 1/2 PF TEE</t>
  </si>
  <si>
    <t>3/4 X 1/2 X 3/4 PF TEE</t>
  </si>
  <si>
    <t>3/4 X 3/4 X 1/2 PF TEE</t>
  </si>
  <si>
    <t>1/2 PF CAP</t>
  </si>
  <si>
    <t>3/4 PF CAP</t>
  </si>
  <si>
    <t>1 PF CAP</t>
  </si>
  <si>
    <t>1/2 DISCONNECT CLIP</t>
  </si>
  <si>
    <t>3/4 DISCONNECT CLIP</t>
  </si>
  <si>
    <t>1 DISCONNECT CLIP</t>
  </si>
  <si>
    <t>skid qty</t>
  </si>
  <si>
    <t>7616</t>
  </si>
  <si>
    <t>7617</t>
  </si>
  <si>
    <t>7618</t>
  </si>
  <si>
    <t>1/2 PF STIFFENER</t>
  </si>
  <si>
    <t>032888146051</t>
  </si>
  <si>
    <t>3/4 PF STIFFENER</t>
  </si>
  <si>
    <t>032888146068</t>
  </si>
  <si>
    <t>1 PF STIFFENER</t>
  </si>
  <si>
    <t>032888146075</t>
  </si>
  <si>
    <t>1107-063</t>
  </si>
  <si>
    <t>1107-064</t>
  </si>
  <si>
    <t>1107-065</t>
  </si>
  <si>
    <t>6630-003</t>
  </si>
  <si>
    <t>6630-004</t>
  </si>
  <si>
    <t>6630-005</t>
  </si>
  <si>
    <t>6630-023</t>
  </si>
  <si>
    <t>6630-043</t>
  </si>
  <si>
    <t>6630-054</t>
  </si>
  <si>
    <t>6630-103</t>
  </si>
  <si>
    <t>6630-104</t>
  </si>
  <si>
    <t>6630-105</t>
  </si>
  <si>
    <t>6630-134</t>
  </si>
  <si>
    <t>6630-154</t>
  </si>
  <si>
    <t>6630-203</t>
  </si>
  <si>
    <t>6630-204</t>
  </si>
  <si>
    <t>6630-205</t>
  </si>
  <si>
    <t>6630-234</t>
  </si>
  <si>
    <t>6630-303</t>
  </si>
  <si>
    <t>6630-304</t>
  </si>
  <si>
    <t>6630-305</t>
  </si>
  <si>
    <t>6631-003</t>
  </si>
  <si>
    <t>6631-004</t>
  </si>
  <si>
    <t>6631-005</t>
  </si>
  <si>
    <t>6631-043</t>
  </si>
  <si>
    <t>6631-103</t>
  </si>
  <si>
    <t>6631-203</t>
  </si>
  <si>
    <t>6631-303</t>
  </si>
  <si>
    <t>6632-003</t>
  </si>
  <si>
    <t>6632-004</t>
  </si>
  <si>
    <t>6632-005</t>
  </si>
  <si>
    <t>6632-433</t>
  </si>
  <si>
    <t>6632-434</t>
  </si>
  <si>
    <t>6632-443</t>
  </si>
  <si>
    <t>6633-003</t>
  </si>
  <si>
    <t>6633-004</t>
  </si>
  <si>
    <t>6633-005</t>
  </si>
  <si>
    <t>6636-003</t>
  </si>
  <si>
    <t>6636-004</t>
  </si>
  <si>
    <t>6636-005</t>
  </si>
  <si>
    <t>6636-103</t>
  </si>
  <si>
    <t>6636-104</t>
  </si>
  <si>
    <t>6636-105</t>
  </si>
  <si>
    <t>6637-003</t>
  </si>
  <si>
    <t>6637-004</t>
  </si>
  <si>
    <t>part #</t>
  </si>
  <si>
    <t>UW BPF0425</t>
  </si>
  <si>
    <t>Effective April 7, 2025</t>
  </si>
  <si>
    <t>(Supersedes UW BPF0923)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</si>
</sst>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0.0000"/>
    <numFmt numFmtId="166" formatCode="0.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1" applyFont="1" applyFill="1"/>
    <xf numFmtId="44" fontId="2" fillId="0" borderId="1" xfId="2" applyNumberFormat="1" applyFont="1" applyFill="1" applyBorder="1"/>
    <xf numFmtId="164" fontId="2" fillId="0" borderId="1" xfId="3" applyNumberFormat="1" applyFont="1" applyFill="1" applyBorder="1"/>
    <xf numFmtId="0" fontId="2" fillId="0" borderId="1" xfId="1" applyFont="1" applyFill="1" applyBorder="1"/>
    <xf numFmtId="3" fontId="2" fillId="0" borderId="1" xfId="1" applyNumberFormat="1" applyFont="1" applyFill="1" applyBorder="1"/>
    <xf numFmtId="0" fontId="3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/>
    </xf>
    <xf numFmtId="9" fontId="2" fillId="0" borderId="0" xfId="4" applyFont="1" applyFill="1"/>
    <xf numFmtId="2" fontId="5" fillId="0" borderId="0" xfId="5" applyNumberFormat="1" applyFont="1" applyFill="1" applyAlignment="1">
      <alignment horizontal="right"/>
    </xf>
    <xf numFmtId="0" fontId="6" fillId="0" borderId="0" xfId="6" applyFont="1"/>
    <xf numFmtId="43" fontId="6" fillId="0" borderId="0" xfId="7" applyFont="1"/>
    <xf numFmtId="3" fontId="6" fillId="0" borderId="0" xfId="6" applyNumberFormat="1" applyFont="1"/>
    <xf numFmtId="165" fontId="6" fillId="0" borderId="1" xfId="6" applyNumberFormat="1" applyFont="1" applyBorder="1" applyAlignment="1">
      <alignment horizontal="center"/>
    </xf>
    <xf numFmtId="166" fontId="6" fillId="0" borderId="0" xfId="6" applyNumberFormat="1" applyFont="1" applyFill="1" applyAlignment="1">
      <alignment horizontal="right"/>
    </xf>
    <xf numFmtId="43" fontId="6" fillId="0" borderId="0" xfId="7" applyFont="1" applyAlignment="1">
      <alignment horizontal="right"/>
    </xf>
    <xf numFmtId="3" fontId="6" fillId="0" borderId="0" xfId="7" applyNumberFormat="1" applyFont="1" applyAlignment="1">
      <alignment horizontal="right"/>
    </xf>
    <xf numFmtId="166" fontId="7" fillId="0" borderId="0" xfId="6" applyNumberFormat="1" applyFont="1" applyFill="1" applyAlignment="1">
      <alignment horizontal="right"/>
    </xf>
    <xf numFmtId="0" fontId="4" fillId="0" borderId="0" xfId="6"/>
    <xf numFmtId="0" fontId="7" fillId="0" borderId="0" xfId="5" applyFont="1" applyFill="1" applyAlignment="1"/>
    <xf numFmtId="0" fontId="4" fillId="0" borderId="0" xfId="5" applyFont="1" applyFill="1" applyAlignment="1"/>
    <xf numFmtId="44" fontId="2" fillId="0" borderId="1" xfId="9" applyFont="1" applyFill="1" applyBorder="1"/>
    <xf numFmtId="9" fontId="2" fillId="0" borderId="0" xfId="10" applyFont="1" applyFill="1"/>
    <xf numFmtId="44" fontId="2" fillId="0" borderId="0" xfId="1" applyNumberFormat="1" applyFont="1" applyFill="1"/>
  </cellXfs>
  <cellStyles count="11">
    <cellStyle name="Comma 3" xfId="3" xr:uid="{00000000-0005-0000-0000-000000000000}"/>
    <cellStyle name="Comma 3 2" xfId="7" xr:uid="{00000000-0005-0000-0000-000001000000}"/>
    <cellStyle name="Currency" xfId="9" builtinId="4"/>
    <cellStyle name="Currency 2" xfId="2" xr:uid="{00000000-0005-0000-0000-000002000000}"/>
    <cellStyle name="Normal" xfId="0" builtinId="0"/>
    <cellStyle name="Normal 17 10" xfId="5" xr:uid="{00000000-0005-0000-0000-000004000000}"/>
    <cellStyle name="Normal 2 5" xfId="8" xr:uid="{00000000-0005-0000-0000-000005000000}"/>
    <cellStyle name="Normal 3" xfId="6" xr:uid="{00000000-0005-0000-0000-000006000000}"/>
    <cellStyle name="Normal 5" xfId="1" xr:uid="{00000000-0005-0000-0000-000007000000}"/>
    <cellStyle name="Percent" xfId="10" builtinId="5"/>
    <cellStyle name="Percent 3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tabSelected="1" zoomScaleNormal="100" workbookViewId="0">
      <pane ySplit="6" topLeftCell="A7" activePane="bottomLeft" state="frozen"/>
      <selection pane="bottomLeft" activeCell="B4" sqref="B4"/>
    </sheetView>
  </sheetViews>
  <sheetFormatPr defaultColWidth="9.109375" defaultRowHeight="13.8" x14ac:dyDescent="0.3"/>
  <cols>
    <col min="1" max="1" width="9.5546875" style="1" customWidth="1"/>
    <col min="2" max="2" width="10.5546875" style="1" bestFit="1" customWidth="1"/>
    <col min="3" max="3" width="32.88671875" style="1" bestFit="1" customWidth="1"/>
    <col min="4" max="4" width="12.6640625" style="1" bestFit="1" customWidth="1"/>
    <col min="5" max="5" width="12.33203125" style="1" bestFit="1" customWidth="1"/>
    <col min="6" max="6" width="11.5546875" style="1" bestFit="1" customWidth="1"/>
    <col min="7" max="7" width="13.109375" style="1" customWidth="1"/>
    <col min="8" max="8" width="9" style="1" customWidth="1"/>
    <col min="9" max="9" width="11" style="1" customWidth="1"/>
    <col min="10" max="10" width="13.109375" style="1" customWidth="1"/>
    <col min="11" max="12" width="12" style="1" bestFit="1" customWidth="1"/>
    <col min="13" max="16384" width="9.109375" style="1"/>
  </cols>
  <sheetData>
    <row r="1" spans="1:14" ht="15.6" x14ac:dyDescent="0.3">
      <c r="A1" s="19" t="s">
        <v>11</v>
      </c>
      <c r="B1" s="19"/>
      <c r="C1" s="19"/>
      <c r="D1" s="18"/>
      <c r="E1" s="18"/>
      <c r="F1" s="18"/>
      <c r="G1" s="18"/>
      <c r="H1" s="18"/>
      <c r="I1" s="17" t="s">
        <v>154</v>
      </c>
    </row>
    <row r="2" spans="1:14" x14ac:dyDescent="0.3">
      <c r="A2" s="20" t="s">
        <v>10</v>
      </c>
      <c r="B2" s="20"/>
      <c r="C2" s="20"/>
      <c r="D2" s="16"/>
      <c r="E2" s="16"/>
      <c r="F2" s="16"/>
      <c r="G2" s="15"/>
      <c r="H2" s="15"/>
      <c r="I2" s="14" t="s">
        <v>155</v>
      </c>
    </row>
    <row r="3" spans="1:14" x14ac:dyDescent="0.3">
      <c r="A3" s="10"/>
      <c r="B3" s="10"/>
      <c r="C3" s="15"/>
      <c r="D3" s="16"/>
      <c r="E3" s="16"/>
      <c r="F3" s="16"/>
      <c r="G3" s="15"/>
      <c r="H3" s="15"/>
      <c r="I3" s="14" t="s">
        <v>156</v>
      </c>
    </row>
    <row r="4" spans="1:14" x14ac:dyDescent="0.3">
      <c r="A4" s="10" t="s">
        <v>9</v>
      </c>
      <c r="B4" s="13">
        <v>0</v>
      </c>
      <c r="C4" s="10"/>
      <c r="D4" s="12"/>
      <c r="E4" s="12"/>
      <c r="F4" s="12"/>
      <c r="G4" s="11"/>
      <c r="H4" s="10"/>
      <c r="I4" s="9" t="s">
        <v>8</v>
      </c>
    </row>
    <row r="5" spans="1:14" x14ac:dyDescent="0.3">
      <c r="I5" s="8"/>
    </row>
    <row r="6" spans="1:14" s="6" customFormat="1" x14ac:dyDescent="0.3">
      <c r="A6" s="7" t="s">
        <v>153</v>
      </c>
      <c r="B6" s="7" t="s">
        <v>7</v>
      </c>
      <c r="C6" s="7" t="s">
        <v>6</v>
      </c>
      <c r="D6" s="7" t="s">
        <v>5</v>
      </c>
      <c r="E6" s="7" t="s">
        <v>4</v>
      </c>
      <c r="F6" s="7" t="s">
        <v>98</v>
      </c>
      <c r="G6" s="7" t="s">
        <v>3</v>
      </c>
      <c r="H6" s="7" t="s">
        <v>2</v>
      </c>
      <c r="I6" s="7" t="s">
        <v>1</v>
      </c>
      <c r="J6" s="7" t="s">
        <v>0</v>
      </c>
    </row>
    <row r="7" spans="1:14" x14ac:dyDescent="0.3">
      <c r="A7" s="4" t="s">
        <v>108</v>
      </c>
      <c r="B7" s="4" t="s">
        <v>12</v>
      </c>
      <c r="C7" s="4" t="s">
        <v>56</v>
      </c>
      <c r="D7" s="5">
        <v>25</v>
      </c>
      <c r="E7" s="5">
        <v>100</v>
      </c>
      <c r="F7" s="5">
        <v>3600</v>
      </c>
      <c r="G7" s="4" t="s">
        <v>13</v>
      </c>
      <c r="H7" s="3">
        <v>0.39</v>
      </c>
      <c r="I7" s="21">
        <v>27.45</v>
      </c>
      <c r="J7" s="2">
        <f>ROUND(I7*$B$4,4)</f>
        <v>0</v>
      </c>
      <c r="K7" s="23"/>
      <c r="N7" s="22"/>
    </row>
    <row r="8" spans="1:14" x14ac:dyDescent="0.3">
      <c r="A8" s="4" t="s">
        <v>109</v>
      </c>
      <c r="B8" s="4" t="s">
        <v>12</v>
      </c>
      <c r="C8" s="4" t="s">
        <v>57</v>
      </c>
      <c r="D8" s="5">
        <v>15</v>
      </c>
      <c r="E8" s="5">
        <v>60</v>
      </c>
      <c r="F8" s="5">
        <v>2160</v>
      </c>
      <c r="G8" s="4" t="s">
        <v>14</v>
      </c>
      <c r="H8" s="3">
        <v>0.59199999999999997</v>
      </c>
      <c r="I8" s="21">
        <v>35.71</v>
      </c>
      <c r="J8" s="2">
        <f t="shared" ref="J8:J51" si="0">ROUND(I8*$B$4,4)</f>
        <v>0</v>
      </c>
      <c r="K8" s="23"/>
      <c r="N8" s="22"/>
    </row>
    <row r="9" spans="1:14" x14ac:dyDescent="0.3">
      <c r="A9" s="4" t="s">
        <v>110</v>
      </c>
      <c r="B9" s="4" t="s">
        <v>12</v>
      </c>
      <c r="C9" s="4" t="s">
        <v>58</v>
      </c>
      <c r="D9" s="5">
        <v>15</v>
      </c>
      <c r="E9" s="5">
        <v>60</v>
      </c>
      <c r="F9" s="5">
        <v>2160</v>
      </c>
      <c r="G9" s="4" t="s">
        <v>15</v>
      </c>
      <c r="H9" s="3">
        <v>0.98299999999999998</v>
      </c>
      <c r="I9" s="21">
        <v>59.89</v>
      </c>
      <c r="J9" s="2">
        <f t="shared" si="0"/>
        <v>0</v>
      </c>
      <c r="K9" s="23"/>
      <c r="N9" s="22"/>
    </row>
    <row r="10" spans="1:14" x14ac:dyDescent="0.3">
      <c r="A10" s="4" t="s">
        <v>111</v>
      </c>
      <c r="B10" s="4" t="s">
        <v>12</v>
      </c>
      <c r="C10" s="4" t="s">
        <v>59</v>
      </c>
      <c r="D10" s="5">
        <v>40</v>
      </c>
      <c r="E10" s="5">
        <v>160</v>
      </c>
      <c r="F10" s="5">
        <v>5760</v>
      </c>
      <c r="G10" s="4" t="s">
        <v>17</v>
      </c>
      <c r="H10" s="3">
        <v>0.126</v>
      </c>
      <c r="I10" s="21">
        <v>8.89</v>
      </c>
      <c r="J10" s="2">
        <f t="shared" si="0"/>
        <v>0</v>
      </c>
      <c r="K10" s="23"/>
      <c r="N10" s="22"/>
    </row>
    <row r="11" spans="1:14" x14ac:dyDescent="0.3">
      <c r="A11" s="4" t="s">
        <v>112</v>
      </c>
      <c r="B11" s="4" t="s">
        <v>12</v>
      </c>
      <c r="C11" s="4" t="s">
        <v>60</v>
      </c>
      <c r="D11" s="5" t="s">
        <v>16</v>
      </c>
      <c r="E11" s="5">
        <v>24</v>
      </c>
      <c r="F11" s="5">
        <v>4320</v>
      </c>
      <c r="G11" s="4" t="s">
        <v>18</v>
      </c>
      <c r="H11" s="3">
        <v>0.214</v>
      </c>
      <c r="I11" s="21">
        <v>12.38</v>
      </c>
      <c r="J11" s="2">
        <f t="shared" si="0"/>
        <v>0</v>
      </c>
      <c r="K11" s="23"/>
      <c r="N11" s="22"/>
    </row>
    <row r="12" spans="1:14" x14ac:dyDescent="0.3">
      <c r="A12" s="4" t="s">
        <v>113</v>
      </c>
      <c r="B12" s="4" t="s">
        <v>12</v>
      </c>
      <c r="C12" s="4" t="s">
        <v>61</v>
      </c>
      <c r="D12" s="5" t="s">
        <v>16</v>
      </c>
      <c r="E12" s="5">
        <v>12</v>
      </c>
      <c r="F12" s="5">
        <v>3600</v>
      </c>
      <c r="G12" s="4" t="s">
        <v>19</v>
      </c>
      <c r="H12" s="3">
        <v>0.33900000000000002</v>
      </c>
      <c r="I12" s="21">
        <v>19.32</v>
      </c>
      <c r="J12" s="2">
        <f t="shared" si="0"/>
        <v>0</v>
      </c>
      <c r="K12" s="23"/>
      <c r="N12" s="22"/>
    </row>
    <row r="13" spans="1:14" x14ac:dyDescent="0.3">
      <c r="A13" s="4" t="s">
        <v>114</v>
      </c>
      <c r="B13" s="4" t="s">
        <v>12</v>
      </c>
      <c r="C13" s="4" t="s">
        <v>64</v>
      </c>
      <c r="D13" s="5">
        <v>50</v>
      </c>
      <c r="E13" s="5">
        <v>200</v>
      </c>
      <c r="F13" s="5">
        <v>7200</v>
      </c>
      <c r="G13" s="4" t="s">
        <v>22</v>
      </c>
      <c r="H13" s="3">
        <v>0.12</v>
      </c>
      <c r="I13" s="21">
        <v>9.2200000000000006</v>
      </c>
      <c r="J13" s="2">
        <f t="shared" si="0"/>
        <v>0</v>
      </c>
      <c r="K13" s="23"/>
      <c r="N13" s="22"/>
    </row>
    <row r="14" spans="1:14" x14ac:dyDescent="0.3">
      <c r="A14" s="4" t="s">
        <v>115</v>
      </c>
      <c r="B14" s="4" t="s">
        <v>12</v>
      </c>
      <c r="C14" s="4" t="s">
        <v>65</v>
      </c>
      <c r="D14" s="5">
        <v>30</v>
      </c>
      <c r="E14" s="5">
        <v>120</v>
      </c>
      <c r="F14" s="5">
        <v>4320</v>
      </c>
      <c r="G14" s="4" t="s">
        <v>23</v>
      </c>
      <c r="H14" s="3">
        <v>0.17699999999999999</v>
      </c>
      <c r="I14" s="21">
        <v>12.17</v>
      </c>
      <c r="J14" s="2">
        <f t="shared" si="0"/>
        <v>0</v>
      </c>
      <c r="K14" s="23"/>
      <c r="N14" s="22"/>
    </row>
    <row r="15" spans="1:14" x14ac:dyDescent="0.3">
      <c r="A15" s="4" t="s">
        <v>116</v>
      </c>
      <c r="B15" s="4" t="s">
        <v>12</v>
      </c>
      <c r="C15" s="4" t="s">
        <v>66</v>
      </c>
      <c r="D15" s="5" t="s">
        <v>16</v>
      </c>
      <c r="E15" s="5">
        <v>6</v>
      </c>
      <c r="F15" s="5">
        <v>3600</v>
      </c>
      <c r="G15" s="4" t="s">
        <v>24</v>
      </c>
      <c r="H15" s="3">
        <v>0.28499999999999998</v>
      </c>
      <c r="I15" s="21">
        <v>18.18</v>
      </c>
      <c r="J15" s="2">
        <f t="shared" si="0"/>
        <v>0</v>
      </c>
      <c r="K15" s="23"/>
      <c r="N15" s="22"/>
    </row>
    <row r="16" spans="1:14" x14ac:dyDescent="0.3">
      <c r="A16" s="4" t="s">
        <v>117</v>
      </c>
      <c r="B16" s="4" t="s">
        <v>12</v>
      </c>
      <c r="C16" s="4" t="s">
        <v>67</v>
      </c>
      <c r="D16" s="5" t="s">
        <v>16</v>
      </c>
      <c r="E16" s="5">
        <v>24</v>
      </c>
      <c r="F16" s="5">
        <v>5760</v>
      </c>
      <c r="G16" s="4" t="s">
        <v>25</v>
      </c>
      <c r="H16" s="3">
        <v>0.124</v>
      </c>
      <c r="I16" s="21">
        <v>7.44</v>
      </c>
      <c r="J16" s="2">
        <f t="shared" si="0"/>
        <v>0</v>
      </c>
      <c r="K16" s="23"/>
      <c r="N16" s="22"/>
    </row>
    <row r="17" spans="1:14" x14ac:dyDescent="0.3">
      <c r="A17" s="4" t="s">
        <v>118</v>
      </c>
      <c r="B17" s="4" t="s">
        <v>12</v>
      </c>
      <c r="C17" s="4" t="s">
        <v>68</v>
      </c>
      <c r="D17" s="5" t="s">
        <v>16</v>
      </c>
      <c r="E17" s="5">
        <v>12</v>
      </c>
      <c r="F17" s="5">
        <v>4320</v>
      </c>
      <c r="G17" s="4" t="s">
        <v>26</v>
      </c>
      <c r="H17" s="3">
        <v>0.193</v>
      </c>
      <c r="I17" s="21">
        <v>9.92</v>
      </c>
      <c r="J17" s="2">
        <f t="shared" si="0"/>
        <v>0</v>
      </c>
      <c r="K17" s="23"/>
      <c r="N17" s="22"/>
    </row>
    <row r="18" spans="1:14" x14ac:dyDescent="0.3">
      <c r="A18" s="4" t="s">
        <v>119</v>
      </c>
      <c r="B18" s="4" t="s">
        <v>12</v>
      </c>
      <c r="C18" s="4" t="s">
        <v>69</v>
      </c>
      <c r="D18" s="5" t="s">
        <v>16</v>
      </c>
      <c r="E18" s="5">
        <v>6</v>
      </c>
      <c r="F18" s="5">
        <v>3600</v>
      </c>
      <c r="G18" s="4" t="s">
        <v>27</v>
      </c>
      <c r="H18" s="3">
        <v>0.27300000000000002</v>
      </c>
      <c r="I18" s="21">
        <v>17.84</v>
      </c>
      <c r="J18" s="2">
        <f t="shared" si="0"/>
        <v>0</v>
      </c>
      <c r="K18" s="23"/>
      <c r="N18" s="22"/>
    </row>
    <row r="19" spans="1:14" x14ac:dyDescent="0.3">
      <c r="A19" s="4" t="s">
        <v>120</v>
      </c>
      <c r="B19" s="4" t="s">
        <v>12</v>
      </c>
      <c r="C19" s="4" t="s">
        <v>70</v>
      </c>
      <c r="D19" s="5">
        <v>30</v>
      </c>
      <c r="E19" s="5">
        <v>120</v>
      </c>
      <c r="F19" s="5">
        <v>4320</v>
      </c>
      <c r="G19" s="4" t="s">
        <v>28</v>
      </c>
      <c r="H19" s="3">
        <v>0.20200000000000001</v>
      </c>
      <c r="I19" s="21">
        <v>10.79</v>
      </c>
      <c r="J19" s="2">
        <f t="shared" si="0"/>
        <v>0</v>
      </c>
      <c r="K19" s="23"/>
      <c r="N19" s="22"/>
    </row>
    <row r="20" spans="1:14" x14ac:dyDescent="0.3">
      <c r="A20" s="4" t="s">
        <v>121</v>
      </c>
      <c r="B20" s="4" t="s">
        <v>12</v>
      </c>
      <c r="C20" s="4" t="s">
        <v>71</v>
      </c>
      <c r="D20" s="5" t="s">
        <v>16</v>
      </c>
      <c r="E20" s="5">
        <v>6</v>
      </c>
      <c r="F20" s="5">
        <v>3600</v>
      </c>
      <c r="G20" s="4" t="s">
        <v>29</v>
      </c>
      <c r="H20" s="3">
        <v>0.25700000000000001</v>
      </c>
      <c r="I20" s="21">
        <v>16.14</v>
      </c>
      <c r="J20" s="2">
        <f t="shared" si="0"/>
        <v>0</v>
      </c>
      <c r="K20" s="23"/>
      <c r="N20" s="22"/>
    </row>
    <row r="21" spans="1:14" x14ac:dyDescent="0.3">
      <c r="A21" s="4" t="s">
        <v>122</v>
      </c>
      <c r="B21" s="4" t="s">
        <v>12</v>
      </c>
      <c r="C21" s="4" t="s">
        <v>72</v>
      </c>
      <c r="D21" s="5">
        <v>40</v>
      </c>
      <c r="E21" s="5">
        <v>160</v>
      </c>
      <c r="F21" s="5">
        <v>5760</v>
      </c>
      <c r="G21" s="4" t="s">
        <v>30</v>
      </c>
      <c r="H21" s="3">
        <v>0.127</v>
      </c>
      <c r="I21" s="21">
        <v>8.69</v>
      </c>
      <c r="J21" s="2">
        <f t="shared" si="0"/>
        <v>0</v>
      </c>
      <c r="K21" s="23"/>
      <c r="N21" s="22"/>
    </row>
    <row r="22" spans="1:14" x14ac:dyDescent="0.3">
      <c r="A22" s="4" t="s">
        <v>123</v>
      </c>
      <c r="B22" s="4" t="s">
        <v>12</v>
      </c>
      <c r="C22" s="4" t="s">
        <v>73</v>
      </c>
      <c r="D22" s="5" t="s">
        <v>16</v>
      </c>
      <c r="E22" s="5">
        <v>12</v>
      </c>
      <c r="F22" s="5">
        <v>4320</v>
      </c>
      <c r="G22" s="4" t="s">
        <v>31</v>
      </c>
      <c r="H22" s="3">
        <v>0.20399999999999999</v>
      </c>
      <c r="I22" s="21">
        <v>11.69</v>
      </c>
      <c r="J22" s="2">
        <f t="shared" si="0"/>
        <v>0</v>
      </c>
      <c r="K22" s="23"/>
      <c r="N22" s="22"/>
    </row>
    <row r="23" spans="1:14" x14ac:dyDescent="0.3">
      <c r="A23" s="4" t="s">
        <v>124</v>
      </c>
      <c r="B23" s="4" t="s">
        <v>12</v>
      </c>
      <c r="C23" s="4" t="s">
        <v>74</v>
      </c>
      <c r="D23" s="5" t="s">
        <v>16</v>
      </c>
      <c r="E23" s="5">
        <v>6</v>
      </c>
      <c r="F23" s="5">
        <v>3600</v>
      </c>
      <c r="G23" s="4" t="s">
        <v>32</v>
      </c>
      <c r="H23" s="3">
        <v>0.28899999999999998</v>
      </c>
      <c r="I23" s="21">
        <v>19.559999999999999</v>
      </c>
      <c r="J23" s="2">
        <f t="shared" si="0"/>
        <v>0</v>
      </c>
      <c r="K23" s="23"/>
      <c r="N23" s="22"/>
    </row>
    <row r="24" spans="1:14" x14ac:dyDescent="0.3">
      <c r="A24" s="4" t="s">
        <v>125</v>
      </c>
      <c r="B24" s="4" t="s">
        <v>12</v>
      </c>
      <c r="C24" s="4" t="s">
        <v>75</v>
      </c>
      <c r="D24" s="5" t="s">
        <v>16</v>
      </c>
      <c r="E24" s="5">
        <v>6</v>
      </c>
      <c r="F24" s="5">
        <v>4320</v>
      </c>
      <c r="G24" s="4" t="s">
        <v>33</v>
      </c>
      <c r="H24" s="3">
        <v>0.185</v>
      </c>
      <c r="I24" s="21">
        <v>11.31</v>
      </c>
      <c r="J24" s="2">
        <f t="shared" si="0"/>
        <v>0</v>
      </c>
      <c r="K24" s="23"/>
      <c r="N24" s="22"/>
    </row>
    <row r="25" spans="1:14" x14ac:dyDescent="0.3">
      <c r="A25" s="4" t="s">
        <v>126</v>
      </c>
      <c r="B25" s="4" t="s">
        <v>12</v>
      </c>
      <c r="C25" s="4" t="s">
        <v>76</v>
      </c>
      <c r="D25" s="5" t="s">
        <v>16</v>
      </c>
      <c r="E25" s="5">
        <v>6</v>
      </c>
      <c r="F25" s="5">
        <v>4320</v>
      </c>
      <c r="G25" s="4" t="s">
        <v>34</v>
      </c>
      <c r="H25" s="3">
        <v>0.251</v>
      </c>
      <c r="I25" s="21">
        <v>18.7</v>
      </c>
      <c r="J25" s="2">
        <f t="shared" si="0"/>
        <v>0</v>
      </c>
      <c r="K25" s="23"/>
      <c r="N25" s="22"/>
    </row>
    <row r="26" spans="1:14" x14ac:dyDescent="0.3">
      <c r="A26" s="4" t="s">
        <v>127</v>
      </c>
      <c r="B26" s="4" t="s">
        <v>12</v>
      </c>
      <c r="C26" s="4" t="s">
        <v>77</v>
      </c>
      <c r="D26" s="5" t="s">
        <v>16</v>
      </c>
      <c r="E26" s="5">
        <v>6</v>
      </c>
      <c r="F26" s="5">
        <v>2880</v>
      </c>
      <c r="G26" s="4" t="s">
        <v>35</v>
      </c>
      <c r="H26" s="3">
        <v>0.35499999999999998</v>
      </c>
      <c r="I26" s="21">
        <v>24.68</v>
      </c>
      <c r="J26" s="2">
        <f t="shared" si="0"/>
        <v>0</v>
      </c>
      <c r="K26" s="23"/>
      <c r="N26" s="22"/>
    </row>
    <row r="27" spans="1:14" x14ac:dyDescent="0.3">
      <c r="A27" s="4" t="s">
        <v>128</v>
      </c>
      <c r="B27" s="4" t="s">
        <v>12</v>
      </c>
      <c r="C27" s="4" t="s">
        <v>78</v>
      </c>
      <c r="D27" s="5" t="s">
        <v>16</v>
      </c>
      <c r="E27" s="5">
        <v>3</v>
      </c>
      <c r="F27" s="5">
        <v>1440</v>
      </c>
      <c r="G27" s="4" t="s">
        <v>36</v>
      </c>
      <c r="H27" s="3">
        <v>0.51400000000000001</v>
      </c>
      <c r="I27" s="21">
        <v>33.869999999999997</v>
      </c>
      <c r="J27" s="2">
        <f t="shared" si="0"/>
        <v>0</v>
      </c>
      <c r="K27" s="23"/>
      <c r="N27" s="22"/>
    </row>
    <row r="28" spans="1:14" x14ac:dyDescent="0.3">
      <c r="A28" s="4" t="s">
        <v>151</v>
      </c>
      <c r="B28" s="4" t="s">
        <v>12</v>
      </c>
      <c r="C28" s="4" t="s">
        <v>62</v>
      </c>
      <c r="D28" s="5" t="s">
        <v>16</v>
      </c>
      <c r="E28" s="5">
        <v>24</v>
      </c>
      <c r="F28" s="5">
        <v>5760</v>
      </c>
      <c r="G28" s="4" t="s">
        <v>20</v>
      </c>
      <c r="H28" s="3">
        <v>0.126</v>
      </c>
      <c r="I28" s="21">
        <v>9.66</v>
      </c>
      <c r="J28" s="2">
        <f>ROUND(I28*$B$4,4)</f>
        <v>0</v>
      </c>
      <c r="K28" s="23"/>
      <c r="N28" s="22"/>
    </row>
    <row r="29" spans="1:14" x14ac:dyDescent="0.3">
      <c r="A29" s="4" t="s">
        <v>152</v>
      </c>
      <c r="B29" s="4" t="s">
        <v>12</v>
      </c>
      <c r="C29" s="4" t="s">
        <v>63</v>
      </c>
      <c r="D29" s="5" t="s">
        <v>16</v>
      </c>
      <c r="E29" s="5">
        <v>24</v>
      </c>
      <c r="F29" s="5">
        <v>6480</v>
      </c>
      <c r="G29" s="4" t="s">
        <v>21</v>
      </c>
      <c r="H29" s="3">
        <v>0.214</v>
      </c>
      <c r="I29" s="21">
        <v>13.25</v>
      </c>
      <c r="J29" s="2">
        <f>ROUND(I29*$B$4,4)</f>
        <v>0</v>
      </c>
      <c r="K29" s="23"/>
      <c r="N29" s="22"/>
    </row>
    <row r="30" spans="1:14" x14ac:dyDescent="0.3">
      <c r="A30" s="4" t="s">
        <v>129</v>
      </c>
      <c r="B30" s="4" t="s">
        <v>12</v>
      </c>
      <c r="C30" s="4" t="s">
        <v>79</v>
      </c>
      <c r="D30" s="5" t="s">
        <v>16</v>
      </c>
      <c r="E30" s="5">
        <v>24</v>
      </c>
      <c r="F30" s="5">
        <v>5760</v>
      </c>
      <c r="G30" s="4" t="s">
        <v>37</v>
      </c>
      <c r="H30" s="3">
        <v>0.17299999999999999</v>
      </c>
      <c r="I30" s="21">
        <v>10.72</v>
      </c>
      <c r="J30" s="2">
        <f t="shared" si="0"/>
        <v>0</v>
      </c>
      <c r="K30" s="23"/>
      <c r="N30" s="22"/>
    </row>
    <row r="31" spans="1:14" x14ac:dyDescent="0.3">
      <c r="A31" s="4" t="s">
        <v>130</v>
      </c>
      <c r="B31" s="4" t="s">
        <v>12</v>
      </c>
      <c r="C31" s="4" t="s">
        <v>80</v>
      </c>
      <c r="D31" s="5">
        <v>25</v>
      </c>
      <c r="E31" s="5">
        <v>100</v>
      </c>
      <c r="F31" s="5">
        <v>3600</v>
      </c>
      <c r="G31" s="4" t="s">
        <v>38</v>
      </c>
      <c r="H31" s="3">
        <v>0.30599999999999999</v>
      </c>
      <c r="I31" s="21">
        <v>16.43</v>
      </c>
      <c r="J31" s="2">
        <f t="shared" si="0"/>
        <v>0</v>
      </c>
      <c r="K31" s="23"/>
      <c r="N31" s="22"/>
    </row>
    <row r="32" spans="1:14" x14ac:dyDescent="0.3">
      <c r="A32" s="4" t="s">
        <v>131</v>
      </c>
      <c r="B32" s="4" t="s">
        <v>12</v>
      </c>
      <c r="C32" s="4" t="s">
        <v>81</v>
      </c>
      <c r="D32" s="5" t="s">
        <v>16</v>
      </c>
      <c r="E32" s="5">
        <v>12</v>
      </c>
      <c r="F32" s="5">
        <v>2160</v>
      </c>
      <c r="G32" s="4" t="s">
        <v>39</v>
      </c>
      <c r="H32" s="3">
        <v>0.48099999999999998</v>
      </c>
      <c r="I32" s="21">
        <v>26.32</v>
      </c>
      <c r="J32" s="2">
        <f t="shared" si="0"/>
        <v>0</v>
      </c>
      <c r="K32" s="23"/>
      <c r="N32" s="22"/>
    </row>
    <row r="33" spans="1:14" x14ac:dyDescent="0.3">
      <c r="A33" s="4" t="s">
        <v>132</v>
      </c>
      <c r="B33" s="4" t="s">
        <v>12</v>
      </c>
      <c r="C33" s="4" t="s">
        <v>82</v>
      </c>
      <c r="D33" s="5" t="s">
        <v>16</v>
      </c>
      <c r="E33" s="5">
        <v>6</v>
      </c>
      <c r="F33" s="5">
        <v>3600</v>
      </c>
      <c r="G33" s="4" t="s">
        <v>40</v>
      </c>
      <c r="H33" s="3">
        <v>0.21199999999999999</v>
      </c>
      <c r="I33" s="21">
        <v>18.21</v>
      </c>
      <c r="J33" s="2">
        <f t="shared" si="0"/>
        <v>0</v>
      </c>
      <c r="K33" s="23"/>
      <c r="N33" s="22"/>
    </row>
    <row r="34" spans="1:14" x14ac:dyDescent="0.3">
      <c r="A34" s="4" t="s">
        <v>133</v>
      </c>
      <c r="B34" s="4" t="s">
        <v>12</v>
      </c>
      <c r="C34" s="4" t="s">
        <v>83</v>
      </c>
      <c r="D34" s="5" t="s">
        <v>16</v>
      </c>
      <c r="E34" s="5">
        <v>12</v>
      </c>
      <c r="F34" s="5">
        <v>5760</v>
      </c>
      <c r="G34" s="4" t="s">
        <v>41</v>
      </c>
      <c r="H34" s="3">
        <v>0.22800000000000001</v>
      </c>
      <c r="I34" s="21">
        <v>15.88</v>
      </c>
      <c r="J34" s="2">
        <f t="shared" si="0"/>
        <v>0</v>
      </c>
      <c r="K34" s="23"/>
      <c r="N34" s="22"/>
    </row>
    <row r="35" spans="1:14" x14ac:dyDescent="0.3">
      <c r="A35" s="4" t="s">
        <v>134</v>
      </c>
      <c r="B35" s="4" t="s">
        <v>12</v>
      </c>
      <c r="C35" s="4" t="s">
        <v>84</v>
      </c>
      <c r="D35" s="5" t="s">
        <v>16</v>
      </c>
      <c r="E35" s="5">
        <v>6</v>
      </c>
      <c r="F35" s="5">
        <v>5760</v>
      </c>
      <c r="G35" s="4" t="s">
        <v>42</v>
      </c>
      <c r="H35" s="3">
        <v>0.182</v>
      </c>
      <c r="I35" s="21">
        <v>12.45</v>
      </c>
      <c r="J35" s="2">
        <f t="shared" si="0"/>
        <v>0</v>
      </c>
      <c r="K35" s="23"/>
      <c r="N35" s="22"/>
    </row>
    <row r="36" spans="1:14" x14ac:dyDescent="0.3">
      <c r="A36" s="4" t="s">
        <v>135</v>
      </c>
      <c r="B36" s="4" t="s">
        <v>12</v>
      </c>
      <c r="C36" s="4" t="s">
        <v>85</v>
      </c>
      <c r="D36" s="5" t="s">
        <v>16</v>
      </c>
      <c r="E36" s="5">
        <v>6</v>
      </c>
      <c r="F36" s="5">
        <v>5760</v>
      </c>
      <c r="G36" s="4" t="s">
        <v>43</v>
      </c>
      <c r="H36" s="3">
        <v>0.185</v>
      </c>
      <c r="I36" s="21">
        <v>12.5</v>
      </c>
      <c r="J36" s="2">
        <f t="shared" si="0"/>
        <v>0</v>
      </c>
      <c r="K36" s="23"/>
      <c r="N36" s="22"/>
    </row>
    <row r="37" spans="1:14" x14ac:dyDescent="0.3">
      <c r="A37" s="4" t="s">
        <v>136</v>
      </c>
      <c r="B37" s="4" t="s">
        <v>12</v>
      </c>
      <c r="C37" s="4" t="s">
        <v>86</v>
      </c>
      <c r="D37" s="5" t="s">
        <v>16</v>
      </c>
      <c r="E37" s="5">
        <v>24</v>
      </c>
      <c r="F37" s="5">
        <v>4320</v>
      </c>
      <c r="G37" s="4" t="s">
        <v>44</v>
      </c>
      <c r="H37" s="3">
        <v>0.23499999999999999</v>
      </c>
      <c r="I37" s="21">
        <v>15.47</v>
      </c>
      <c r="J37" s="2">
        <f t="shared" si="0"/>
        <v>0</v>
      </c>
      <c r="K37" s="23"/>
      <c r="N37" s="22"/>
    </row>
    <row r="38" spans="1:14" x14ac:dyDescent="0.3">
      <c r="A38" s="4" t="s">
        <v>137</v>
      </c>
      <c r="B38" s="4" t="s">
        <v>12</v>
      </c>
      <c r="C38" s="4" t="s">
        <v>87</v>
      </c>
      <c r="D38" s="5" t="s">
        <v>16</v>
      </c>
      <c r="E38" s="5">
        <v>12</v>
      </c>
      <c r="F38" s="5">
        <v>2880</v>
      </c>
      <c r="G38" s="4" t="s">
        <v>45</v>
      </c>
      <c r="H38" s="3">
        <v>0.39300000000000002</v>
      </c>
      <c r="I38" s="21">
        <v>21.97</v>
      </c>
      <c r="J38" s="2">
        <f t="shared" si="0"/>
        <v>0</v>
      </c>
      <c r="K38" s="23"/>
      <c r="N38" s="22"/>
    </row>
    <row r="39" spans="1:14" x14ac:dyDescent="0.3">
      <c r="A39" s="4" t="s">
        <v>138</v>
      </c>
      <c r="B39" s="4" t="s">
        <v>12</v>
      </c>
      <c r="C39" s="4" t="s">
        <v>88</v>
      </c>
      <c r="D39" s="5" t="s">
        <v>16</v>
      </c>
      <c r="E39" s="5">
        <v>6</v>
      </c>
      <c r="F39" s="5">
        <v>1440</v>
      </c>
      <c r="G39" s="4" t="s">
        <v>46</v>
      </c>
      <c r="H39" s="3">
        <v>0.64100000000000001</v>
      </c>
      <c r="I39" s="21">
        <v>38.85</v>
      </c>
      <c r="J39" s="2">
        <f t="shared" si="0"/>
        <v>0</v>
      </c>
      <c r="K39" s="23"/>
      <c r="N39" s="22"/>
    </row>
    <row r="40" spans="1:14" x14ac:dyDescent="0.3">
      <c r="A40" s="4" t="s">
        <v>139</v>
      </c>
      <c r="B40" s="4" t="s">
        <v>12</v>
      </c>
      <c r="C40" s="4" t="s">
        <v>89</v>
      </c>
      <c r="D40" s="5" t="s">
        <v>16</v>
      </c>
      <c r="E40" s="5">
        <v>6</v>
      </c>
      <c r="F40" s="5">
        <v>2880</v>
      </c>
      <c r="G40" s="4" t="s">
        <v>47</v>
      </c>
      <c r="H40" s="3">
        <v>0.27800000000000002</v>
      </c>
      <c r="I40" s="21">
        <v>20.81</v>
      </c>
      <c r="J40" s="2">
        <f t="shared" si="0"/>
        <v>0</v>
      </c>
      <c r="K40" s="23"/>
      <c r="N40" s="22"/>
    </row>
    <row r="41" spans="1:14" x14ac:dyDescent="0.3">
      <c r="A41" s="4" t="s">
        <v>140</v>
      </c>
      <c r="B41" s="4" t="s">
        <v>12</v>
      </c>
      <c r="C41" s="4" t="s">
        <v>90</v>
      </c>
      <c r="D41" s="5" t="s">
        <v>16</v>
      </c>
      <c r="E41" s="5">
        <v>6</v>
      </c>
      <c r="F41" s="5">
        <v>2880</v>
      </c>
      <c r="G41" s="4" t="s">
        <v>48</v>
      </c>
      <c r="H41" s="3">
        <v>0.33700000000000002</v>
      </c>
      <c r="I41" s="21">
        <v>23.43</v>
      </c>
      <c r="J41" s="2">
        <f t="shared" si="0"/>
        <v>0</v>
      </c>
      <c r="K41" s="23"/>
      <c r="N41" s="22"/>
    </row>
    <row r="42" spans="1:14" x14ac:dyDescent="0.3">
      <c r="A42" s="4" t="s">
        <v>141</v>
      </c>
      <c r="B42" s="4" t="s">
        <v>12</v>
      </c>
      <c r="C42" s="4" t="s">
        <v>91</v>
      </c>
      <c r="D42" s="5" t="s">
        <v>16</v>
      </c>
      <c r="E42" s="5">
        <v>12</v>
      </c>
      <c r="F42" s="5">
        <v>2880</v>
      </c>
      <c r="G42" s="4" t="s">
        <v>49</v>
      </c>
      <c r="H42" s="3">
        <v>0.32400000000000001</v>
      </c>
      <c r="I42" s="21">
        <v>22.12</v>
      </c>
      <c r="J42" s="2">
        <f t="shared" si="0"/>
        <v>0</v>
      </c>
      <c r="K42" s="23"/>
      <c r="N42" s="22"/>
    </row>
    <row r="43" spans="1:14" x14ac:dyDescent="0.3">
      <c r="A43" s="4" t="s">
        <v>142</v>
      </c>
      <c r="B43" s="4" t="s">
        <v>12</v>
      </c>
      <c r="C43" s="4" t="s">
        <v>92</v>
      </c>
      <c r="D43" s="5" t="s">
        <v>16</v>
      </c>
      <c r="E43" s="5">
        <v>24</v>
      </c>
      <c r="F43" s="5">
        <v>7200</v>
      </c>
      <c r="G43" s="4" t="s">
        <v>50</v>
      </c>
      <c r="H43" s="3">
        <v>7.4999999999999997E-2</v>
      </c>
      <c r="I43" s="21">
        <v>5.18</v>
      </c>
      <c r="J43" s="2">
        <f t="shared" si="0"/>
        <v>0</v>
      </c>
      <c r="K43" s="23"/>
      <c r="N43" s="22"/>
    </row>
    <row r="44" spans="1:14" x14ac:dyDescent="0.3">
      <c r="A44" s="4" t="s">
        <v>143</v>
      </c>
      <c r="B44" s="4" t="s">
        <v>12</v>
      </c>
      <c r="C44" s="4" t="s">
        <v>93</v>
      </c>
      <c r="D44" s="5" t="s">
        <v>16</v>
      </c>
      <c r="E44" s="5">
        <v>12</v>
      </c>
      <c r="F44" s="5">
        <v>5760</v>
      </c>
      <c r="G44" s="4" t="s">
        <v>51</v>
      </c>
      <c r="H44" s="3">
        <v>0.127</v>
      </c>
      <c r="I44" s="21">
        <v>6.99</v>
      </c>
      <c r="J44" s="2">
        <f t="shared" si="0"/>
        <v>0</v>
      </c>
      <c r="K44" s="23"/>
      <c r="N44" s="22"/>
    </row>
    <row r="45" spans="1:14" x14ac:dyDescent="0.3">
      <c r="A45" s="4" t="s">
        <v>144</v>
      </c>
      <c r="B45" s="4" t="s">
        <v>12</v>
      </c>
      <c r="C45" s="4" t="s">
        <v>94</v>
      </c>
      <c r="D45" s="5" t="s">
        <v>16</v>
      </c>
      <c r="E45" s="5">
        <v>12</v>
      </c>
      <c r="F45" s="5">
        <v>3600</v>
      </c>
      <c r="G45" s="4" t="s">
        <v>52</v>
      </c>
      <c r="H45" s="3">
        <v>0.20200000000000001</v>
      </c>
      <c r="I45" s="21">
        <v>11.73</v>
      </c>
      <c r="J45" s="2">
        <f t="shared" si="0"/>
        <v>0</v>
      </c>
      <c r="K45" s="23"/>
      <c r="N45" s="22"/>
    </row>
    <row r="46" spans="1:14" x14ac:dyDescent="0.3">
      <c r="A46" s="4" t="s">
        <v>145</v>
      </c>
      <c r="B46" s="4" t="s">
        <v>12</v>
      </c>
      <c r="C46" s="4" t="s">
        <v>95</v>
      </c>
      <c r="D46" s="5" t="s">
        <v>16</v>
      </c>
      <c r="E46" s="5">
        <v>48</v>
      </c>
      <c r="F46" s="5">
        <v>14400</v>
      </c>
      <c r="G46" s="4" t="s">
        <v>53</v>
      </c>
      <c r="H46" s="3">
        <v>7.0000000000000001E-3</v>
      </c>
      <c r="I46" s="21">
        <v>0.68</v>
      </c>
      <c r="J46" s="2">
        <f t="shared" si="0"/>
        <v>0</v>
      </c>
      <c r="K46" s="23"/>
      <c r="N46" s="22"/>
    </row>
    <row r="47" spans="1:14" x14ac:dyDescent="0.3">
      <c r="A47" s="4" t="s">
        <v>146</v>
      </c>
      <c r="B47" s="4" t="s">
        <v>12</v>
      </c>
      <c r="C47" s="4" t="s">
        <v>96</v>
      </c>
      <c r="D47" s="5" t="s">
        <v>16</v>
      </c>
      <c r="E47" s="5">
        <v>48</v>
      </c>
      <c r="F47" s="5">
        <v>14400</v>
      </c>
      <c r="G47" s="4" t="s">
        <v>54</v>
      </c>
      <c r="H47" s="3">
        <v>1.7999999999999999E-2</v>
      </c>
      <c r="I47" s="21">
        <v>0.68</v>
      </c>
      <c r="J47" s="2">
        <f t="shared" si="0"/>
        <v>0</v>
      </c>
      <c r="K47" s="23"/>
      <c r="N47" s="22"/>
    </row>
    <row r="48" spans="1:14" x14ac:dyDescent="0.3">
      <c r="A48" s="4" t="s">
        <v>147</v>
      </c>
      <c r="B48" s="4" t="s">
        <v>12</v>
      </c>
      <c r="C48" s="4" t="s">
        <v>97</v>
      </c>
      <c r="D48" s="5" t="s">
        <v>16</v>
      </c>
      <c r="E48" s="5">
        <v>24</v>
      </c>
      <c r="F48" s="5">
        <v>14400</v>
      </c>
      <c r="G48" s="4" t="s">
        <v>55</v>
      </c>
      <c r="H48" s="3">
        <v>2.4E-2</v>
      </c>
      <c r="I48" s="21">
        <v>0.87</v>
      </c>
      <c r="J48" s="2">
        <f t="shared" si="0"/>
        <v>0</v>
      </c>
      <c r="K48" s="23"/>
      <c r="N48" s="22"/>
    </row>
    <row r="49" spans="1:14" x14ac:dyDescent="0.3">
      <c r="A49" s="4" t="s">
        <v>148</v>
      </c>
      <c r="B49" s="4" t="s">
        <v>99</v>
      </c>
      <c r="C49" s="4" t="s">
        <v>102</v>
      </c>
      <c r="D49" s="5">
        <v>100</v>
      </c>
      <c r="E49" s="5">
        <v>400</v>
      </c>
      <c r="F49" s="5">
        <v>14400</v>
      </c>
      <c r="G49" s="4" t="s">
        <v>103</v>
      </c>
      <c r="H49" s="3">
        <v>2.5000000000000001E-2</v>
      </c>
      <c r="I49" s="21">
        <v>6.26</v>
      </c>
      <c r="J49" s="2">
        <f t="shared" si="0"/>
        <v>0</v>
      </c>
      <c r="K49" s="23"/>
      <c r="N49" s="22"/>
    </row>
    <row r="50" spans="1:14" x14ac:dyDescent="0.3">
      <c r="A50" s="4" t="s">
        <v>149</v>
      </c>
      <c r="B50" s="4" t="s">
        <v>100</v>
      </c>
      <c r="C50" s="4" t="s">
        <v>104</v>
      </c>
      <c r="D50" s="5">
        <v>100</v>
      </c>
      <c r="E50" s="5">
        <v>400</v>
      </c>
      <c r="F50" s="5">
        <v>14400</v>
      </c>
      <c r="G50" s="4" t="s">
        <v>105</v>
      </c>
      <c r="H50" s="3">
        <v>3.5000000000000003E-2</v>
      </c>
      <c r="I50" s="21">
        <v>9.86</v>
      </c>
      <c r="J50" s="2">
        <f t="shared" si="0"/>
        <v>0</v>
      </c>
      <c r="K50" s="23"/>
      <c r="N50" s="22"/>
    </row>
    <row r="51" spans="1:14" x14ac:dyDescent="0.3">
      <c r="A51" s="4" t="s">
        <v>150</v>
      </c>
      <c r="B51" s="4" t="s">
        <v>101</v>
      </c>
      <c r="C51" s="4" t="s">
        <v>106</v>
      </c>
      <c r="D51" s="5">
        <v>50</v>
      </c>
      <c r="E51" s="5">
        <v>200</v>
      </c>
      <c r="F51" s="5">
        <v>7200</v>
      </c>
      <c r="G51" s="4" t="s">
        <v>107</v>
      </c>
      <c r="H51" s="3">
        <v>4.4999999999999998E-2</v>
      </c>
      <c r="I51" s="21">
        <v>12.31</v>
      </c>
      <c r="J51" s="2">
        <f t="shared" si="0"/>
        <v>0</v>
      </c>
      <c r="K51" s="23"/>
      <c r="N51" s="22"/>
    </row>
  </sheetData>
  <autoFilter ref="A6:J51" xr:uid="{00000000-0009-0000-0000-000000000000}"/>
  <pageMargins left="0.2" right="0.2" top="0.5" bottom="0.5" header="0.3" footer="0.3"/>
  <pageSetup scale="87" fitToHeight="0" orientation="portrait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BPF0425</vt:lpstr>
      <vt:lpstr>'BPF0425'!Print_Titles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Hunter W.</dc:creator>
  <cp:lastModifiedBy>Wantz, Jonathan</cp:lastModifiedBy>
  <cp:lastPrinted>2019-05-29T15:52:36Z</cp:lastPrinted>
  <dcterms:created xsi:type="dcterms:W3CDTF">2017-01-27T19:59:08Z</dcterms:created>
  <dcterms:modified xsi:type="dcterms:W3CDTF">2025-04-03T20:52:47Z</dcterms:modified>
</cp:coreProperties>
</file>