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Marketing\Price Lists\Website-ExcelFiles\Tube\"/>
    </mc:Choice>
  </mc:AlternateContent>
  <bookViews>
    <workbookView xWindow="0" yWindow="0" windowWidth="28800" windowHeight="11700"/>
  </bookViews>
  <sheets>
    <sheet name="Copper Tube" sheetId="1" r:id="rId1"/>
    <sheet name="Plastic Coated" sheetId="2" r:id="rId2"/>
  </sheets>
  <externalReferences>
    <externalReference r:id="rId3"/>
  </externalReferences>
  <definedNames>
    <definedName name="_xlnm._FilterDatabase" localSheetId="0" hidden="1">'Copper Tube'!$A$6:$K$260</definedName>
    <definedName name="_xlnm._FilterDatabase" localSheetId="1" hidden="1">'Plastic Coated'!$A$6:$K$64</definedName>
    <definedName name="ABC">[1]Calculator!$C$29:$C$200</definedName>
    <definedName name="OD">[1]Calculator!$D$29:$D$200</definedName>
    <definedName name="_xlnm.Print_Area" localSheetId="1">'Plastic Coated'!$A$1:$K$44</definedName>
    <definedName name="_xlnm.Print_Titles" localSheetId="0">'Copper Tube'!$6:$6</definedName>
    <definedName name="_xlnm.Print_Titles" localSheetId="1">'Plastic Coated'!$6:$6</definedName>
    <definedName name="Pt_Type">[1]Calculator!$G$29:$G$200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3" i="2" l="1"/>
  <c r="K62" i="2"/>
  <c r="K61" i="2"/>
  <c r="K60" i="2"/>
  <c r="K59" i="2"/>
  <c r="K58" i="2"/>
  <c r="K57" i="2"/>
  <c r="K55" i="2"/>
  <c r="K54" i="2"/>
  <c r="K53" i="2"/>
  <c r="K52" i="2"/>
  <c r="K51" i="2"/>
  <c r="K50" i="2"/>
  <c r="K49" i="2"/>
  <c r="K47" i="2"/>
  <c r="K46" i="2"/>
  <c r="K45" i="2"/>
  <c r="K44" i="2"/>
  <c r="K43" i="2"/>
  <c r="K42" i="2"/>
  <c r="K41" i="2"/>
  <c r="K39" i="2"/>
  <c r="K38" i="2"/>
  <c r="K37" i="2"/>
  <c r="K36" i="2"/>
  <c r="K35" i="2"/>
  <c r="K34" i="2"/>
  <c r="K33" i="2"/>
  <c r="K31" i="2"/>
  <c r="K30" i="2"/>
  <c r="K29" i="2"/>
  <c r="K28" i="2"/>
  <c r="K27" i="2"/>
  <c r="K26" i="2"/>
  <c r="K25" i="2"/>
  <c r="K23" i="2"/>
  <c r="K22" i="2"/>
  <c r="K21" i="2"/>
  <c r="K20" i="2"/>
  <c r="K19" i="2"/>
  <c r="K18" i="2"/>
  <c r="K17" i="2"/>
  <c r="K15" i="2"/>
  <c r="K14" i="2"/>
  <c r="K13" i="2"/>
  <c r="K12" i="2"/>
  <c r="K11" i="2"/>
  <c r="K10" i="2"/>
  <c r="K9" i="2"/>
  <c r="K7" i="2"/>
  <c r="J3" i="2"/>
  <c r="J2" i="2"/>
  <c r="K260" i="1"/>
  <c r="K259" i="1"/>
  <c r="K257" i="1"/>
  <c r="K254" i="1"/>
  <c r="K253" i="1"/>
  <c r="K252" i="1"/>
  <c r="K251" i="1"/>
  <c r="K249" i="1"/>
  <c r="K246" i="1"/>
  <c r="K245" i="1"/>
  <c r="K244" i="1"/>
  <c r="K243" i="1"/>
  <c r="K241" i="1"/>
  <c r="K238" i="1"/>
  <c r="K237" i="1"/>
  <c r="K236" i="1"/>
  <c r="K235" i="1"/>
  <c r="K233" i="1"/>
  <c r="K230" i="1"/>
  <c r="K229" i="1"/>
  <c r="K228" i="1"/>
  <c r="K227" i="1"/>
  <c r="K225" i="1"/>
  <c r="K222" i="1"/>
  <c r="K221" i="1"/>
  <c r="K220" i="1"/>
  <c r="K219" i="1"/>
  <c r="K218" i="1"/>
  <c r="K217" i="1"/>
  <c r="K214" i="1"/>
  <c r="K213" i="1"/>
  <c r="K212" i="1"/>
  <c r="K211" i="1"/>
  <c r="K210" i="1"/>
  <c r="K209" i="1"/>
  <c r="K206" i="1"/>
  <c r="K205" i="1"/>
  <c r="K204" i="1"/>
  <c r="K203" i="1"/>
  <c r="K202" i="1"/>
  <c r="K201" i="1"/>
  <c r="K198" i="1"/>
  <c r="K197" i="1"/>
  <c r="K196" i="1"/>
  <c r="K195" i="1"/>
  <c r="K194" i="1"/>
  <c r="K193" i="1"/>
  <c r="K190" i="1"/>
  <c r="K189" i="1"/>
  <c r="K188" i="1"/>
  <c r="K187" i="1"/>
  <c r="K186" i="1"/>
  <c r="K185" i="1"/>
  <c r="K182" i="1"/>
  <c r="K181" i="1"/>
  <c r="K180" i="1"/>
  <c r="K179" i="1"/>
  <c r="K178" i="1"/>
  <c r="K177" i="1"/>
  <c r="K174" i="1"/>
  <c r="K173" i="1"/>
  <c r="K172" i="1"/>
  <c r="K171" i="1"/>
  <c r="K170" i="1"/>
  <c r="K169" i="1"/>
  <c r="K166" i="1"/>
  <c r="K165" i="1"/>
  <c r="K164" i="1"/>
  <c r="K163" i="1"/>
  <c r="K162" i="1"/>
  <c r="K161" i="1"/>
  <c r="K158" i="1"/>
  <c r="K157" i="1"/>
  <c r="K156" i="1"/>
  <c r="K155" i="1"/>
  <c r="K154" i="1"/>
  <c r="K153" i="1"/>
  <c r="K150" i="1"/>
  <c r="K149" i="1"/>
  <c r="K148" i="1"/>
  <c r="K147" i="1"/>
  <c r="K146" i="1"/>
  <c r="K145" i="1"/>
  <c r="K142" i="1"/>
  <c r="K141" i="1"/>
  <c r="K140" i="1"/>
  <c r="K139" i="1"/>
  <c r="K138" i="1"/>
  <c r="K137" i="1"/>
  <c r="K134" i="1"/>
  <c r="K133" i="1"/>
  <c r="K132" i="1"/>
  <c r="K131" i="1"/>
  <c r="K130" i="1"/>
  <c r="K129" i="1"/>
  <c r="K126" i="1"/>
  <c r="K125" i="1"/>
  <c r="K124" i="1"/>
  <c r="K123" i="1"/>
  <c r="K122" i="1"/>
  <c r="K121" i="1"/>
  <c r="K118" i="1"/>
  <c r="K117" i="1"/>
  <c r="K116" i="1"/>
  <c r="K115" i="1"/>
  <c r="K114" i="1"/>
  <c r="K113" i="1"/>
  <c r="K110" i="1"/>
  <c r="K109" i="1"/>
  <c r="K108" i="1"/>
  <c r="K107" i="1"/>
  <c r="K106" i="1"/>
  <c r="K105" i="1"/>
  <c r="K102" i="1"/>
  <c r="K101" i="1"/>
  <c r="K100" i="1"/>
  <c r="K99" i="1"/>
  <c r="K98" i="1"/>
  <c r="K97" i="1"/>
  <c r="K94" i="1"/>
  <c r="K93" i="1"/>
  <c r="K92" i="1"/>
  <c r="K91" i="1"/>
  <c r="K90" i="1"/>
  <c r="K89" i="1"/>
  <c r="K86" i="1"/>
  <c r="K85" i="1"/>
  <c r="K84" i="1"/>
  <c r="K83" i="1"/>
  <c r="K82" i="1"/>
  <c r="K81" i="1"/>
  <c r="K78" i="1"/>
  <c r="K77" i="1"/>
  <c r="K76" i="1"/>
  <c r="K75" i="1"/>
  <c r="K74" i="1"/>
  <c r="K73" i="1"/>
  <c r="K70" i="1"/>
  <c r="K69" i="1"/>
  <c r="K68" i="1"/>
  <c r="K67" i="1"/>
  <c r="K66" i="1"/>
  <c r="K65" i="1"/>
  <c r="K62" i="1"/>
  <c r="K61" i="1"/>
  <c r="K60" i="1"/>
  <c r="K59" i="1"/>
  <c r="K58" i="1"/>
  <c r="K57" i="1"/>
  <c r="K54" i="1"/>
  <c r="K53" i="1"/>
  <c r="K52" i="1"/>
  <c r="K51" i="1"/>
  <c r="K50" i="1"/>
  <c r="K49" i="1"/>
  <c r="K46" i="1"/>
  <c r="K45" i="1"/>
  <c r="K44" i="1"/>
  <c r="K43" i="1"/>
  <c r="K42" i="1"/>
  <c r="K41" i="1"/>
  <c r="K38" i="1"/>
  <c r="K37" i="1"/>
  <c r="K36" i="1"/>
  <c r="K35" i="1"/>
  <c r="K34" i="1"/>
  <c r="K33" i="1"/>
  <c r="K30" i="1"/>
  <c r="K29" i="1"/>
  <c r="K28" i="1"/>
  <c r="K27" i="1"/>
  <c r="K26" i="1"/>
  <c r="K25" i="1"/>
  <c r="K22" i="1"/>
  <c r="K21" i="1"/>
  <c r="K20" i="1"/>
  <c r="K19" i="1"/>
  <c r="K18" i="1"/>
  <c r="K17" i="1"/>
  <c r="K14" i="1"/>
  <c r="K13" i="1"/>
  <c r="K12" i="1"/>
  <c r="K11" i="1"/>
  <c r="K10" i="1"/>
  <c r="K9" i="1"/>
  <c r="J1" i="2"/>
  <c r="K24" i="1" l="1"/>
  <c r="K32" i="1"/>
  <c r="K40" i="1"/>
  <c r="K48" i="1"/>
  <c r="K56" i="1"/>
  <c r="K64" i="1"/>
  <c r="K72" i="1"/>
  <c r="K80" i="1"/>
  <c r="K88" i="1"/>
  <c r="K96" i="1"/>
  <c r="K104" i="1"/>
  <c r="K112" i="1"/>
  <c r="K120" i="1"/>
  <c r="K128" i="1"/>
  <c r="K136" i="1"/>
  <c r="K144" i="1"/>
  <c r="K152" i="1"/>
  <c r="K160" i="1"/>
  <c r="K168" i="1"/>
  <c r="K176" i="1"/>
  <c r="K184" i="1"/>
  <c r="K192" i="1"/>
  <c r="K200" i="1"/>
  <c r="K208" i="1"/>
  <c r="K216" i="1"/>
  <c r="K224" i="1"/>
  <c r="K232" i="1"/>
  <c r="K240" i="1"/>
  <c r="K248" i="1"/>
  <c r="K256" i="1"/>
  <c r="K8" i="1"/>
  <c r="K16" i="1"/>
  <c r="K31" i="1"/>
  <c r="K39" i="1"/>
  <c r="K47" i="1"/>
  <c r="K55" i="1"/>
  <c r="K63" i="1"/>
  <c r="K71" i="1"/>
  <c r="K79" i="1"/>
  <c r="K87" i="1"/>
  <c r="K95" i="1"/>
  <c r="K103" i="1"/>
  <c r="K111" i="1"/>
  <c r="K119" i="1"/>
  <c r="K127" i="1"/>
  <c r="K135" i="1"/>
  <c r="K143" i="1"/>
  <c r="K151" i="1"/>
  <c r="K159" i="1"/>
  <c r="K167" i="1"/>
  <c r="K175" i="1"/>
  <c r="K183" i="1"/>
  <c r="K191" i="1"/>
  <c r="K199" i="1"/>
  <c r="K207" i="1"/>
  <c r="K215" i="1"/>
  <c r="K223" i="1"/>
  <c r="K231" i="1"/>
  <c r="K239" i="1"/>
  <c r="K247" i="1"/>
  <c r="K255" i="1"/>
  <c r="K8" i="2"/>
  <c r="K16" i="2"/>
  <c r="K24" i="2"/>
  <c r="K32" i="2"/>
  <c r="K40" i="2"/>
  <c r="K48" i="2"/>
  <c r="K56" i="2"/>
  <c r="K64" i="2"/>
  <c r="K7" i="1"/>
  <c r="K15" i="1"/>
  <c r="K23" i="1"/>
  <c r="K226" i="1"/>
  <c r="K234" i="1"/>
  <c r="K242" i="1"/>
  <c r="K250" i="1"/>
  <c r="K258" i="1"/>
</calcChain>
</file>

<file path=xl/sharedStrings.xml><?xml version="1.0" encoding="utf-8"?>
<sst xmlns="http://schemas.openxmlformats.org/spreadsheetml/2006/main" count="1583" uniqueCount="979">
  <si>
    <r>
      <t>STREAMLINE</t>
    </r>
    <r>
      <rPr>
        <b/>
        <sz val="12"/>
        <rFont val="Calibri"/>
        <family val="2"/>
      </rPr>
      <t>®</t>
    </r>
    <r>
      <rPr>
        <b/>
        <sz val="12"/>
        <rFont val="Arial"/>
        <family val="2"/>
      </rPr>
      <t xml:space="preserve"> COPPER TUBE</t>
    </r>
  </si>
  <si>
    <t>Mueller Streamline Co., Memphis, TN</t>
  </si>
  <si>
    <t>Effective Jun 13th, 2023</t>
  </si>
  <si>
    <t>(Supersedes UW CT0423)</t>
  </si>
  <si>
    <t>Multiplier:</t>
  </si>
  <si>
    <t>The issuance of this price list is not an offer to sell the goods listed herein at the prices stated.</t>
  </si>
  <si>
    <t>Part Nbr</t>
  </si>
  <si>
    <t>Part Group</t>
  </si>
  <si>
    <t>Part Description1</t>
  </si>
  <si>
    <t>Part Description2</t>
  </si>
  <si>
    <t>Pc Qty</t>
  </si>
  <si>
    <t>Bndl Qty</t>
  </si>
  <si>
    <t>Lf Qty</t>
  </si>
  <si>
    <t>UPC Code</t>
  </si>
  <si>
    <t>Pc Wt</t>
  </si>
  <si>
    <t>List Price</t>
  </si>
  <si>
    <t>Invoice</t>
  </si>
  <si>
    <t>KH02010</t>
  </si>
  <si>
    <t>K Hard</t>
  </si>
  <si>
    <t>1/4 NOM HARD X 10FT LEN</t>
  </si>
  <si>
    <t>3/8 OD HARD X 10FT LEN</t>
  </si>
  <si>
    <t>685768234234</t>
  </si>
  <si>
    <t>KH02020</t>
  </si>
  <si>
    <t>1/4 NOM HARD X 20FT LEN</t>
  </si>
  <si>
    <t>3/8 OD HARD X 20FT LEN</t>
  </si>
  <si>
    <t>685768235903</t>
  </si>
  <si>
    <t>KH03010</t>
  </si>
  <si>
    <t>3/8 NOM HARD X 10FT LEN</t>
  </si>
  <si>
    <t>1/2 OD HARD X 10FT LEN</t>
  </si>
  <si>
    <t>685768233565</t>
  </si>
  <si>
    <t>KH03020</t>
  </si>
  <si>
    <t>3/8 NOM HARD X 20FT LEN</t>
  </si>
  <si>
    <t>1/2 OD HARD X 20FT LEN</t>
  </si>
  <si>
    <t>685768236276</t>
  </si>
  <si>
    <t>KH04010</t>
  </si>
  <si>
    <t>1/2 NOM HARD X 10FT LEN</t>
  </si>
  <si>
    <t>5/8 OD HARD X 10FT LEN</t>
  </si>
  <si>
    <t>685768235316</t>
  </si>
  <si>
    <t>KH04020</t>
  </si>
  <si>
    <t>1/2 NOM HARD X 20FT LEN</t>
  </si>
  <si>
    <t>5/8 OD HARD X 20FT LEN</t>
  </si>
  <si>
    <t>685768236092</t>
  </si>
  <si>
    <t>KH05010</t>
  </si>
  <si>
    <t>5/8 NOM HARD X 10FT LEN</t>
  </si>
  <si>
    <t>3/4 OD HARD X 10FT LEN</t>
  </si>
  <si>
    <t>685768025245</t>
  </si>
  <si>
    <t>KH05020</t>
  </si>
  <si>
    <t>5/8 NOM HARD X 20FT LEN</t>
  </si>
  <si>
    <t>3/4 OD HARD X 20FT LEN</t>
  </si>
  <si>
    <t>685768235897</t>
  </si>
  <si>
    <t>KH06010</t>
  </si>
  <si>
    <t>3/4 NOM HARD X 10FT LEN</t>
  </si>
  <si>
    <t>7/8 OD HARD X 10FT LEN</t>
  </si>
  <si>
    <t>685768234548</t>
  </si>
  <si>
    <t>KH06020</t>
  </si>
  <si>
    <t>3/4 NOM HARD X 20FT LEN</t>
  </si>
  <si>
    <t>7/8 OD HARD X 20FT LEN</t>
  </si>
  <si>
    <t>685768236269</t>
  </si>
  <si>
    <t>KH10010</t>
  </si>
  <si>
    <t>1     NOM HARD 10FT LEN</t>
  </si>
  <si>
    <t>1 1/8 OD HARD 10FT LEN</t>
  </si>
  <si>
    <t>685768232957</t>
  </si>
  <si>
    <t>KH10020</t>
  </si>
  <si>
    <t>1     NOM HARD 20FT LEN</t>
  </si>
  <si>
    <t>1 1/8 OD HARD 20FT LEN</t>
  </si>
  <si>
    <t>685768236108</t>
  </si>
  <si>
    <t>KH12010</t>
  </si>
  <si>
    <t>1 1/4 NOM HARD 10FT LEN</t>
  </si>
  <si>
    <t>1 3/8 OD HARD 10FT LEN</t>
  </si>
  <si>
    <t>685768234166</t>
  </si>
  <si>
    <t>KH12020</t>
  </si>
  <si>
    <t>1 1/4 NOM HARD 20FT LEN</t>
  </si>
  <si>
    <t>1 3/8 OD HARD 20FT LEN</t>
  </si>
  <si>
    <t>685768235972</t>
  </si>
  <si>
    <t>KH14010</t>
  </si>
  <si>
    <t>1 1/2 NOM HARD 10FT LEN</t>
  </si>
  <si>
    <t>1 5/8 OD HARD 10FT LEN</t>
  </si>
  <si>
    <t>685768234067</t>
  </si>
  <si>
    <t>KH14020</t>
  </si>
  <si>
    <t>1 1/2 NOM HARD 20FT LEN</t>
  </si>
  <si>
    <t>1 5/8 OD HARD 20FT LEN</t>
  </si>
  <si>
    <t>685768235880</t>
  </si>
  <si>
    <t>KH20010</t>
  </si>
  <si>
    <t>2     NOM HARD 10FT LEN</t>
  </si>
  <si>
    <t>2 1/8 OD HARD 10FT LEN</t>
  </si>
  <si>
    <t>685768234517</t>
  </si>
  <si>
    <t>KH20020</t>
  </si>
  <si>
    <t>2     NOM HARD 20FT LEN</t>
  </si>
  <si>
    <t>2 1/8 OD HARD 20FT LEN</t>
  </si>
  <si>
    <t>685768236030</t>
  </si>
  <si>
    <t>KH24010</t>
  </si>
  <si>
    <t>2 1/2 NOM HARD 10FT LEN</t>
  </si>
  <si>
    <t>2 5/8 OD HARD 10FT LEN</t>
  </si>
  <si>
    <t>685768234791</t>
  </si>
  <si>
    <t>KH24020</t>
  </si>
  <si>
    <t>2 1/2 NOM HARD 20FT LEN</t>
  </si>
  <si>
    <t>2 5/8 OD HARD 20FT LEN</t>
  </si>
  <si>
    <t>685768236054</t>
  </si>
  <si>
    <t>KH30010</t>
  </si>
  <si>
    <t>3     NOM HARD 10FT LEN</t>
  </si>
  <si>
    <t>3 1/8 OD HARD 10FT LEN</t>
  </si>
  <si>
    <t>685768234937</t>
  </si>
  <si>
    <t>KH30020</t>
  </si>
  <si>
    <t>3     NOM HARD 20FT LEN</t>
  </si>
  <si>
    <t>3 1/8 OD HARD 20FT LEN</t>
  </si>
  <si>
    <t>685768235811</t>
  </si>
  <si>
    <t>KH34020</t>
  </si>
  <si>
    <t>3 1/2 NOM HARD 20FT LEN</t>
  </si>
  <si>
    <t>3 5/8 OD HARD 20FT LEN</t>
  </si>
  <si>
    <t>685768234296</t>
  </si>
  <si>
    <t>KH40010</t>
  </si>
  <si>
    <t>4     NOM HARD 10FT LEN</t>
  </si>
  <si>
    <t>4 1/8 OD HARD 10FT LEN</t>
  </si>
  <si>
    <t>685768234432</t>
  </si>
  <si>
    <t>KH40020</t>
  </si>
  <si>
    <t>4     NOM HARD 20FT LEN</t>
  </si>
  <si>
    <t>4 1/8 OD HARD 20FT LEN</t>
  </si>
  <si>
    <t>685768235828</t>
  </si>
  <si>
    <t>KH50020</t>
  </si>
  <si>
    <t>5     NOM HARD 20FT LEN</t>
  </si>
  <si>
    <t>5 1/8 OD HARD 20FT LEN</t>
  </si>
  <si>
    <t>685768234890</t>
  </si>
  <si>
    <t>KH60020</t>
  </si>
  <si>
    <t>6     NOM HARD 20FT LEN</t>
  </si>
  <si>
    <t>6 1/8 OD HARD 20FT LEN</t>
  </si>
  <si>
    <t>685768234685</t>
  </si>
  <si>
    <t>KH80010</t>
  </si>
  <si>
    <t>8     NOM HARD 10FT LEN</t>
  </si>
  <si>
    <t>8 1/8 OD HARD 10FT LEN</t>
  </si>
  <si>
    <t>685768233534</t>
  </si>
  <si>
    <t>KH80020</t>
  </si>
  <si>
    <t>8 NOM HARD 20FT LEN</t>
  </si>
  <si>
    <t>8 1/8 OD HARD 20FT LEN</t>
  </si>
  <si>
    <t>685768234210</t>
  </si>
  <si>
    <t>KS02020</t>
  </si>
  <si>
    <t>K Soft</t>
  </si>
  <si>
    <t>1/4 NOM SOFT  20FT LEN</t>
  </si>
  <si>
    <t>3/8 OD SOFT  20FT LEN</t>
  </si>
  <si>
    <t>685768234555</t>
  </si>
  <si>
    <t>KS02060</t>
  </si>
  <si>
    <t>1/4 NOM SOFT  60FT COIL</t>
  </si>
  <si>
    <t>3/8 OD SOFT  60FT COIL</t>
  </si>
  <si>
    <t>685768236238</t>
  </si>
  <si>
    <t>KS02100</t>
  </si>
  <si>
    <t>1/4 NOM SOFT 100FT COIL</t>
  </si>
  <si>
    <t>3/8 OD SOFT 100FT COIL</t>
  </si>
  <si>
    <t>685768235873</t>
  </si>
  <si>
    <t>KS03020</t>
  </si>
  <si>
    <t>3/8 NOM SOFT  20FT LEN</t>
  </si>
  <si>
    <t>1/2 OD SOFT  20FT LEN</t>
  </si>
  <si>
    <t>685768232940</t>
  </si>
  <si>
    <t>KS03060</t>
  </si>
  <si>
    <t>3/8 NOM SOFT  60FT COIL</t>
  </si>
  <si>
    <t>1/2 OD SOFT  60FT COIL</t>
  </si>
  <si>
    <t>685768236146</t>
  </si>
  <si>
    <t>KS03100</t>
  </si>
  <si>
    <t>3/8 NOM SOFT 100FT COIL</t>
  </si>
  <si>
    <t>1/2 OD SOFT 100FT COIL</t>
  </si>
  <si>
    <t>685768235989</t>
  </si>
  <si>
    <t>KS04020</t>
  </si>
  <si>
    <t>1/2 NOM SOFT  20FT LEN</t>
  </si>
  <si>
    <t>5/8 OD SOFT  20FT LEN</t>
  </si>
  <si>
    <t>685768235088</t>
  </si>
  <si>
    <t>KS04060</t>
  </si>
  <si>
    <t>1/2 NOM SOFT  60FT COIL</t>
  </si>
  <si>
    <t>5/8 OD SOFT  60FT COIL</t>
  </si>
  <si>
    <t>685768236351</t>
  </si>
  <si>
    <t>KS04100</t>
  </si>
  <si>
    <t>1/2 NOM SOFT 100FT COIL</t>
  </si>
  <si>
    <t>5/8 OD SOFT 100FT COIL</t>
  </si>
  <si>
    <t>685768236153</t>
  </si>
  <si>
    <t>KS05020</t>
  </si>
  <si>
    <t>5/8 NOM SOFT  20FT LEN</t>
  </si>
  <si>
    <t>3/4 OD SOFT  20FT LEN</t>
  </si>
  <si>
    <t>685768235323</t>
  </si>
  <si>
    <t>KS05060</t>
  </si>
  <si>
    <t>5/8 NOM S0FT  60FT COIL</t>
  </si>
  <si>
    <t>3/4 OD S0FT  60FT COIL</t>
  </si>
  <si>
    <t>685768235798</t>
  </si>
  <si>
    <t>KS05100</t>
  </si>
  <si>
    <t>5/8 NOM SOFT 100FT COIL</t>
  </si>
  <si>
    <t>3/4 OD SOFT 100FT COIL</t>
  </si>
  <si>
    <t>685768235866</t>
  </si>
  <si>
    <t>KS06020</t>
  </si>
  <si>
    <t>3/4 NOM SOFT  20FT LEN</t>
  </si>
  <si>
    <t>7/8 OD SOFT  20FT LEN</t>
  </si>
  <si>
    <t>685768234760</t>
  </si>
  <si>
    <t>KS06060</t>
  </si>
  <si>
    <t>3/4 NOM SOFT  60FT COIL</t>
  </si>
  <si>
    <t>7/8 OD SOFT  60FT COIL</t>
  </si>
  <si>
    <t>685768235927</t>
  </si>
  <si>
    <t>KS06100</t>
  </si>
  <si>
    <t>3/4 NOM SOFT 100FT COIL</t>
  </si>
  <si>
    <t>7/8 OD SOFT 100FT COIL</t>
  </si>
  <si>
    <t>685768236283</t>
  </si>
  <si>
    <t>KS10020</t>
  </si>
  <si>
    <t>1   NOM SOFT  20FT LEN</t>
  </si>
  <si>
    <t>1 1/8 OD SOFT  20FT LEN</t>
  </si>
  <si>
    <t>685768234869</t>
  </si>
  <si>
    <t>KS10060</t>
  </si>
  <si>
    <t>1   NOM SOFT  60FT COIL</t>
  </si>
  <si>
    <t>1 1/8 OD SOFT  60FT COIL</t>
  </si>
  <si>
    <t>685768236429</t>
  </si>
  <si>
    <t>KS10100</t>
  </si>
  <si>
    <t>1   NOM SOFT 100FT COIL</t>
  </si>
  <si>
    <t>1 1/8 OD SOFT 100FT COIL</t>
  </si>
  <si>
    <t>685768236481</t>
  </si>
  <si>
    <t>KS12020</t>
  </si>
  <si>
    <t>1 1/4 NOM SOFT 20FT LEN</t>
  </si>
  <si>
    <t>1 3/8 OD SOFT 20FT LEN</t>
  </si>
  <si>
    <t>685768234944</t>
  </si>
  <si>
    <t>KS12060</t>
  </si>
  <si>
    <t>1 1/4 NOM SOFT  60'COIL</t>
  </si>
  <si>
    <t>1 3/8 OD SOFT  60'COIL</t>
  </si>
  <si>
    <t>685768235606</t>
  </si>
  <si>
    <t>KS12100</t>
  </si>
  <si>
    <t>1 1/4 NOM SOFT 100'COIL</t>
  </si>
  <si>
    <t>1 3/8 OD SOFT 100'COIL</t>
  </si>
  <si>
    <t>685768234999</t>
  </si>
  <si>
    <t>KS14020</t>
  </si>
  <si>
    <t>1 1/2 NOM SOFT 20FT LEN</t>
  </si>
  <si>
    <t>1 5/8 OD SOFT 20FT LEN</t>
  </si>
  <si>
    <t>685768234920</t>
  </si>
  <si>
    <t>KS14060</t>
  </si>
  <si>
    <t>1 1/2 NOM SOFT  60'COIL</t>
  </si>
  <si>
    <t>1 5/8 OD SOFT  60'COIL</t>
  </si>
  <si>
    <t>685768235910</t>
  </si>
  <si>
    <t>KS14100</t>
  </si>
  <si>
    <t>1 1/2 NOM SOFT 100'COIL</t>
  </si>
  <si>
    <t>1 5/8 OD SOFT 100'COIL</t>
  </si>
  <si>
    <t>685768235491</t>
  </si>
  <si>
    <t>KS20020</t>
  </si>
  <si>
    <t>2     NOM SOFT 20FT LEN</t>
  </si>
  <si>
    <t>2 1/8 OD SOFT 20FT LEN</t>
  </si>
  <si>
    <t>685768234593</t>
  </si>
  <si>
    <t>KS20040</t>
  </si>
  <si>
    <t>2     NOM SOFT 40' COIL</t>
  </si>
  <si>
    <t>2 1/8 OD SOFT 40' COIL</t>
  </si>
  <si>
    <t>685768235651</t>
  </si>
  <si>
    <t>KS20060</t>
  </si>
  <si>
    <t>2     NOM SOFT 60' COIL</t>
  </si>
  <si>
    <t>2 1/8 OD SOFT  60' COIL</t>
  </si>
  <si>
    <t>685768235644</t>
  </si>
  <si>
    <t>KS24020</t>
  </si>
  <si>
    <t>2 1/2 NOM SOFT 20FT LEN</t>
  </si>
  <si>
    <t>2 5/8 OD SOFT 20FT LEN</t>
  </si>
  <si>
    <t>685768233763</t>
  </si>
  <si>
    <t>KS30020</t>
  </si>
  <si>
    <t>3     NOM SOFT 20FT LEN</t>
  </si>
  <si>
    <t>3 1/8 OD SOFT 20FT LEN</t>
  </si>
  <si>
    <t>685768234753</t>
  </si>
  <si>
    <t>LH02010</t>
  </si>
  <si>
    <t>L Hard</t>
  </si>
  <si>
    <t>685768234975</t>
  </si>
  <si>
    <t>LH02020</t>
  </si>
  <si>
    <t>685768236566</t>
  </si>
  <si>
    <t>LH03010</t>
  </si>
  <si>
    <t>685768235774</t>
  </si>
  <si>
    <t>LH03020</t>
  </si>
  <si>
    <t>685768236658</t>
  </si>
  <si>
    <t>LH04010</t>
  </si>
  <si>
    <t>685768236528</t>
  </si>
  <si>
    <t>LH04020</t>
  </si>
  <si>
    <t>685768236719</t>
  </si>
  <si>
    <t>LH05010</t>
  </si>
  <si>
    <t>685768234036</t>
  </si>
  <si>
    <t>LH05020</t>
  </si>
  <si>
    <t>685768236313</t>
  </si>
  <si>
    <t>LH06010</t>
  </si>
  <si>
    <t>685768236436</t>
  </si>
  <si>
    <t>LH06020</t>
  </si>
  <si>
    <t>685768236689</t>
  </si>
  <si>
    <t>LH10010</t>
  </si>
  <si>
    <t>685768236337</t>
  </si>
  <si>
    <t>LH10020</t>
  </si>
  <si>
    <t>685768236672</t>
  </si>
  <si>
    <t>LH12010</t>
  </si>
  <si>
    <t>685768234777</t>
  </si>
  <si>
    <t>LH12020</t>
  </si>
  <si>
    <t>685768236580</t>
  </si>
  <si>
    <t>LH14010</t>
  </si>
  <si>
    <t>685768234586</t>
  </si>
  <si>
    <t>LH14020</t>
  </si>
  <si>
    <t>685768236535</t>
  </si>
  <si>
    <t>LH20010</t>
  </si>
  <si>
    <t>685768234883</t>
  </si>
  <si>
    <t>LH20020</t>
  </si>
  <si>
    <t>685768236610</t>
  </si>
  <si>
    <t>LH24010</t>
  </si>
  <si>
    <t>685768236214</t>
  </si>
  <si>
    <t>LH24020</t>
  </si>
  <si>
    <t>685768236443</t>
  </si>
  <si>
    <t>LH30010</t>
  </si>
  <si>
    <t>685768235835</t>
  </si>
  <si>
    <t>LH30020</t>
  </si>
  <si>
    <t>685768236399</t>
  </si>
  <si>
    <t>LH34010</t>
  </si>
  <si>
    <t>3 1/2 NOM HARD 10FT LEN</t>
  </si>
  <si>
    <t>3 5/8 OD HARD 10FT LEN</t>
  </si>
  <si>
    <t>685768275954</t>
  </si>
  <si>
    <t>LH34020</t>
  </si>
  <si>
    <t>685768235118</t>
  </si>
  <si>
    <t>LH40010</t>
  </si>
  <si>
    <t>685768235668</t>
  </si>
  <si>
    <t>LH40020</t>
  </si>
  <si>
    <t>685768236245</t>
  </si>
  <si>
    <t>LH50010</t>
  </si>
  <si>
    <t>5     NOM HARD 10FT LEN</t>
  </si>
  <si>
    <t>5 1/8 OD HARD 10FT LEN</t>
  </si>
  <si>
    <t>685768234524</t>
  </si>
  <si>
    <t>LH50020</t>
  </si>
  <si>
    <t>685768235019</t>
  </si>
  <si>
    <t>LH60010</t>
  </si>
  <si>
    <t>6     NOM HARD 10FT LEN</t>
  </si>
  <si>
    <t>6 1/8 OD HARD 10FT LEN</t>
  </si>
  <si>
    <t>685768232995</t>
  </si>
  <si>
    <t>LH60020</t>
  </si>
  <si>
    <t>6" L  NOM HARD 20FT LEN</t>
  </si>
  <si>
    <t>685768235415</t>
  </si>
  <si>
    <t>LH80010</t>
  </si>
  <si>
    <t>685768276067</t>
  </si>
  <si>
    <t>LH80020</t>
  </si>
  <si>
    <t>8" NOM HARD 20FT LEN</t>
  </si>
  <si>
    <t>685768233886</t>
  </si>
  <si>
    <t>LS02020</t>
  </si>
  <si>
    <t>LS02010</t>
  </si>
  <si>
    <t>L Soft</t>
  </si>
  <si>
    <t>1/4 NOM SOFT  10FT LEN</t>
  </si>
  <si>
    <t>3/8 OD SOFT  10FT LEN</t>
  </si>
  <si>
    <t>685768233596</t>
  </si>
  <si>
    <t>685768233510</t>
  </si>
  <si>
    <t>LS02060</t>
  </si>
  <si>
    <t>LS02030</t>
  </si>
  <si>
    <t>1/4 NOM SOFT  30FT COIL</t>
  </si>
  <si>
    <t>3/8 OD SOFT  30FT COIL</t>
  </si>
  <si>
    <t>685768234159</t>
  </si>
  <si>
    <t>685768236559</t>
  </si>
  <si>
    <t>LS02100</t>
  </si>
  <si>
    <t>685768235712</t>
  </si>
  <si>
    <t>LS03020</t>
  </si>
  <si>
    <t>LS03010</t>
  </si>
  <si>
    <t>3/8 NOM SOFT  10FT LEN</t>
  </si>
  <si>
    <t>1/2 OD SOFT  10FT LEN</t>
  </si>
  <si>
    <t>685768235699</t>
  </si>
  <si>
    <t>685768234098</t>
  </si>
  <si>
    <t>LS03060</t>
  </si>
  <si>
    <t>LS03030</t>
  </si>
  <si>
    <t>3/8 NOM SOFT  30FT COIL</t>
  </si>
  <si>
    <t>1/2 OD SOFT  30FT COIL</t>
  </si>
  <si>
    <t>685768235637</t>
  </si>
  <si>
    <t>685768236368</t>
  </si>
  <si>
    <t>LS03100</t>
  </si>
  <si>
    <t>685768236115</t>
  </si>
  <si>
    <t>LS04020</t>
  </si>
  <si>
    <t>LS04010</t>
  </si>
  <si>
    <t>1/2 NOM SOFT  10FT LEN</t>
  </si>
  <si>
    <t>5/8 OD SOFT  10FT LEN</t>
  </si>
  <si>
    <t>685768234739</t>
  </si>
  <si>
    <t>685768235231</t>
  </si>
  <si>
    <t>LS04060</t>
  </si>
  <si>
    <t>LS04030</t>
  </si>
  <si>
    <t>1/2 NOM SOFT  30FT COIL</t>
  </si>
  <si>
    <t>5/8 OD SOFT  30FT COIL</t>
  </si>
  <si>
    <t>685768233541</t>
  </si>
  <si>
    <t>685768233602</t>
  </si>
  <si>
    <t>LS04100</t>
  </si>
  <si>
    <t>685768236405</t>
  </si>
  <si>
    <t>LS05020</t>
  </si>
  <si>
    <t>685768235385</t>
  </si>
  <si>
    <t>LS05060</t>
  </si>
  <si>
    <t>5/8 NOM SOFT  60FT COIL</t>
  </si>
  <si>
    <t>3/4 OD SOFT  60FT COIL</t>
  </si>
  <si>
    <t>685768235729</t>
  </si>
  <si>
    <t>LS05100</t>
  </si>
  <si>
    <t>685768235682</t>
  </si>
  <si>
    <t>LS06020</t>
  </si>
  <si>
    <t>LS06010</t>
  </si>
  <si>
    <t>3/4 NOM SOFT  10FT LEN</t>
  </si>
  <si>
    <t>7/8 OD SOFT  10FT LEN</t>
  </si>
  <si>
    <t>685768235279</t>
  </si>
  <si>
    <t>685768235002</t>
  </si>
  <si>
    <t>LS06060</t>
  </si>
  <si>
    <t>LS06030</t>
  </si>
  <si>
    <t>3/4 NOM SOFT  30FT COIL</t>
  </si>
  <si>
    <t>7/8 OD SOFT  30FT COIL</t>
  </si>
  <si>
    <t>685768234609</t>
  </si>
  <si>
    <t>685768234784</t>
  </si>
  <si>
    <t>LS06100</t>
  </si>
  <si>
    <t>685768235965</t>
  </si>
  <si>
    <t>LS10020</t>
  </si>
  <si>
    <t>LS10010</t>
  </si>
  <si>
    <t>1   NOM SOFT  10FT LEN</t>
  </si>
  <si>
    <t>1 1/8 OD SOFT  10FT LEN</t>
  </si>
  <si>
    <t>685768235590</t>
  </si>
  <si>
    <t>685768234449</t>
  </si>
  <si>
    <t>LS10060</t>
  </si>
  <si>
    <t>685768235804</t>
  </si>
  <si>
    <t>LS10100</t>
  </si>
  <si>
    <t>685768236009</t>
  </si>
  <si>
    <t>LS12020</t>
  </si>
  <si>
    <t>1 1/4 NOM S0FT 20FT LEN</t>
  </si>
  <si>
    <t>1 3/8 OD S0FT 20FT LEN</t>
  </si>
  <si>
    <t>685768234333</t>
  </si>
  <si>
    <t>LS12060</t>
  </si>
  <si>
    <t>685768235576</t>
  </si>
  <si>
    <t>LS12100</t>
  </si>
  <si>
    <t>685768235446</t>
  </si>
  <si>
    <t>LS14020</t>
  </si>
  <si>
    <t>685768234531</t>
  </si>
  <si>
    <t>LS14060</t>
  </si>
  <si>
    <t>685768235842</t>
  </si>
  <si>
    <t>LS14100</t>
  </si>
  <si>
    <t>685768235330</t>
  </si>
  <si>
    <t>LS20020</t>
  </si>
  <si>
    <t>685768234579</t>
  </si>
  <si>
    <t>LS20040</t>
  </si>
  <si>
    <t>2     NOM SOFT  40'COIL</t>
  </si>
  <si>
    <t>2 1/8 OD SOFT  40'COIL</t>
  </si>
  <si>
    <t>685768235453</t>
  </si>
  <si>
    <t>LS24020</t>
  </si>
  <si>
    <t>2 1/2 NOM SOFT  20FT LEN</t>
  </si>
  <si>
    <t>2 5/8 OD SOFT  20FT LEN</t>
  </si>
  <si>
    <t>LS30020</t>
  </si>
  <si>
    <t>3     NOM SOFT  20FT LEN</t>
  </si>
  <si>
    <t>3 1/8 OD SOFT  20FT LEN</t>
  </si>
  <si>
    <t>MH03010</t>
  </si>
  <si>
    <t>M Hard</t>
  </si>
  <si>
    <t>685768235057</t>
  </si>
  <si>
    <t>MH03020</t>
  </si>
  <si>
    <t>685768236467</t>
  </si>
  <si>
    <t>MH04010</t>
  </si>
  <si>
    <t>685768236504</t>
  </si>
  <si>
    <t>MH04020</t>
  </si>
  <si>
    <t>685768236702</t>
  </si>
  <si>
    <t>MH05010</t>
  </si>
  <si>
    <t>685768234272</t>
  </si>
  <si>
    <t>MH05020</t>
  </si>
  <si>
    <t>685768235583</t>
  </si>
  <si>
    <t>MH06010</t>
  </si>
  <si>
    <t>685768236498</t>
  </si>
  <si>
    <t>MH06020</t>
  </si>
  <si>
    <t>685768236696</t>
  </si>
  <si>
    <t>MH10010</t>
  </si>
  <si>
    <t>685768235958</t>
  </si>
  <si>
    <t>MH10020</t>
  </si>
  <si>
    <t>685768236573</t>
  </si>
  <si>
    <t>MH12010</t>
  </si>
  <si>
    <t>685768235217</t>
  </si>
  <si>
    <t>MH12020</t>
  </si>
  <si>
    <t>685768236320</t>
  </si>
  <si>
    <t>MH14010</t>
  </si>
  <si>
    <t>685768235026</t>
  </si>
  <si>
    <t>MH14020</t>
  </si>
  <si>
    <t>685768236252</t>
  </si>
  <si>
    <t>MH20010</t>
  </si>
  <si>
    <t>685768235163</t>
  </si>
  <si>
    <t>MH20020</t>
  </si>
  <si>
    <t>685768236306</t>
  </si>
  <si>
    <t>MH24010</t>
  </si>
  <si>
    <t>685768235064</t>
  </si>
  <si>
    <t>MH24020</t>
  </si>
  <si>
    <t>685768236177</t>
  </si>
  <si>
    <t>MH30010</t>
  </si>
  <si>
    <t>685768234968</t>
  </si>
  <si>
    <t>MH30020</t>
  </si>
  <si>
    <t>685768235620</t>
  </si>
  <si>
    <t>MH34010</t>
  </si>
  <si>
    <t>685768276654</t>
  </si>
  <si>
    <t>MH34020</t>
  </si>
  <si>
    <t>685768234678</t>
  </si>
  <si>
    <t>MH40010</t>
  </si>
  <si>
    <t>685768234807</t>
  </si>
  <si>
    <t>MH40020</t>
  </si>
  <si>
    <t>685768235354</t>
  </si>
  <si>
    <t>MH50010</t>
  </si>
  <si>
    <t>685768276685</t>
  </si>
  <si>
    <t>MH50020</t>
  </si>
  <si>
    <t>5"M  NOM HARD 20FT LEN</t>
  </si>
  <si>
    <t>685768234364</t>
  </si>
  <si>
    <t>MH60010</t>
  </si>
  <si>
    <t>685768234050</t>
  </si>
  <si>
    <t>MH60020</t>
  </si>
  <si>
    <t>6"M  NOM HARD 20FT LEN</t>
  </si>
  <si>
    <t>685768234388</t>
  </si>
  <si>
    <t>MH80020</t>
  </si>
  <si>
    <t>8     NOM HARD 20FT LEN</t>
  </si>
  <si>
    <t>685768234104</t>
  </si>
  <si>
    <t>V 12010</t>
  </si>
  <si>
    <t>DWV</t>
  </si>
  <si>
    <t>685768235149</t>
  </si>
  <si>
    <t>V 12020</t>
  </si>
  <si>
    <t>685768236160</t>
  </si>
  <si>
    <t>V 14010</t>
  </si>
  <si>
    <t>685768234630</t>
  </si>
  <si>
    <t>V 14020</t>
  </si>
  <si>
    <t>685768235705</t>
  </si>
  <si>
    <t>V 20010</t>
  </si>
  <si>
    <t>685768234203</t>
  </si>
  <si>
    <t>V 20020</t>
  </si>
  <si>
    <t>685768235941</t>
  </si>
  <si>
    <t>V 30010</t>
  </si>
  <si>
    <t>685768234005</t>
  </si>
  <si>
    <t>V 30020</t>
  </si>
  <si>
    <t>685768235545</t>
  </si>
  <si>
    <t>V 40010</t>
  </si>
  <si>
    <t>685768233848</t>
  </si>
  <si>
    <t>V 40020</t>
  </si>
  <si>
    <t>685768235347</t>
  </si>
  <si>
    <t>V 50010</t>
  </si>
  <si>
    <t>685768234074</t>
  </si>
  <si>
    <t>V 50020</t>
  </si>
  <si>
    <t>685768235040</t>
  </si>
  <si>
    <t>V 60010</t>
  </si>
  <si>
    <t>685768276937</t>
  </si>
  <si>
    <t>V 60020</t>
  </si>
  <si>
    <t>6"  V NOM HARD 20FT LEN</t>
  </si>
  <si>
    <t>685768234326</t>
  </si>
  <si>
    <t>AC01010</t>
  </si>
  <si>
    <t>ACR</t>
  </si>
  <si>
    <t>1/4 OD X 10 C/D CHARGED</t>
  </si>
  <si>
    <t>685768402084</t>
  </si>
  <si>
    <t>AC02010</t>
  </si>
  <si>
    <t>3/8 OD X 10 C/D CHARGED</t>
  </si>
  <si>
    <t>685768235255</t>
  </si>
  <si>
    <t>AC02020</t>
  </si>
  <si>
    <t>3/8 OD X 20 C/D CHARGED</t>
  </si>
  <si>
    <t>685768236511</t>
  </si>
  <si>
    <t>AC03010</t>
  </si>
  <si>
    <t>1/2 OD X 10 C/D CHARGED</t>
  </si>
  <si>
    <t>685768235552</t>
  </si>
  <si>
    <t>AC03020</t>
  </si>
  <si>
    <t>1/2 OD X 20 C/D CHARGED</t>
  </si>
  <si>
    <t>685768236542</t>
  </si>
  <si>
    <t>AC04010</t>
  </si>
  <si>
    <t>5/8 OD X 10 C/D CHARGED</t>
  </si>
  <si>
    <t>685768236290</t>
  </si>
  <si>
    <t>AC04020</t>
  </si>
  <si>
    <t>5/8 OD X 20 C/D CHARGED</t>
  </si>
  <si>
    <t>685768236627</t>
  </si>
  <si>
    <t>AC05010</t>
  </si>
  <si>
    <t>3/4 OD X 10 C/D CHARGED</t>
  </si>
  <si>
    <t>685768235392</t>
  </si>
  <si>
    <t>AC05020</t>
  </si>
  <si>
    <t>3/4 OD X 20 C/D CHARGED</t>
  </si>
  <si>
    <t>685768236450</t>
  </si>
  <si>
    <t>AC06010</t>
  </si>
  <si>
    <t>7/8 OD X 10 C/D CHARGED</t>
  </si>
  <si>
    <t>685768235507</t>
  </si>
  <si>
    <t>AC06020</t>
  </si>
  <si>
    <t>7/8 OD X 20 C/D CHARGED</t>
  </si>
  <si>
    <t>685768236634</t>
  </si>
  <si>
    <t>AC10010</t>
  </si>
  <si>
    <t>1 1/8OD X10 C/D CHARGED</t>
  </si>
  <si>
    <t>685768235767</t>
  </si>
  <si>
    <t>AC10020</t>
  </si>
  <si>
    <t>1 1/8OD X20 C/D CHARGED</t>
  </si>
  <si>
    <t>685768236641</t>
  </si>
  <si>
    <t>AC12010</t>
  </si>
  <si>
    <t>1 3/8OD X10 C/D CHARGED</t>
  </si>
  <si>
    <t>685768234654</t>
  </si>
  <si>
    <t>AC12020</t>
  </si>
  <si>
    <t>1 3/8OD X20 C/D CHARGED</t>
  </si>
  <si>
    <t>685768236085</t>
  </si>
  <si>
    <t>AC14010</t>
  </si>
  <si>
    <t>1 5/8OD X10 C/D CHARGED</t>
  </si>
  <si>
    <t>685768234906</t>
  </si>
  <si>
    <t>AC14020</t>
  </si>
  <si>
    <t>1 5/8OD X20 C/D CHARGED</t>
  </si>
  <si>
    <t>685768236597</t>
  </si>
  <si>
    <t>AC20010</t>
  </si>
  <si>
    <t>2 1/8OD X10 C/D CHARGED</t>
  </si>
  <si>
    <t>685768234708</t>
  </si>
  <si>
    <t>AC20020</t>
  </si>
  <si>
    <t>2 1/8OD X20 C/D CHARGED</t>
  </si>
  <si>
    <t>685768236382</t>
  </si>
  <si>
    <t>AC24010</t>
  </si>
  <si>
    <t>2 5/8OD X10 C/D CHARGED</t>
  </si>
  <si>
    <t>685768233947</t>
  </si>
  <si>
    <t>AC24020</t>
  </si>
  <si>
    <t>2 5/8OD X20 C/D CHARGED</t>
  </si>
  <si>
    <t>685768235859</t>
  </si>
  <si>
    <t>AC30010</t>
  </si>
  <si>
    <t>3 1/8OD X10 C/D CHARGED</t>
  </si>
  <si>
    <t>685768233831</t>
  </si>
  <si>
    <t>AC30020</t>
  </si>
  <si>
    <t>3 1/8OD X20 C/D CHARGED</t>
  </si>
  <si>
    <t>685768235736</t>
  </si>
  <si>
    <t>AC34020</t>
  </si>
  <si>
    <t>3 5/8OD X 20 C/D CAPPED</t>
  </si>
  <si>
    <t>685768234623</t>
  </si>
  <si>
    <t>AC40010</t>
  </si>
  <si>
    <t>4 1/8OD X 10 C/D CAPPED</t>
  </si>
  <si>
    <t>685768233862</t>
  </si>
  <si>
    <t>AC40020</t>
  </si>
  <si>
    <t>4 1/8OD X 20 C/D CAPPED</t>
  </si>
  <si>
    <t>685768235095</t>
  </si>
  <si>
    <t>AC50020</t>
  </si>
  <si>
    <t>5 1/8OD X 20 C/D CAPPED</t>
  </si>
  <si>
    <t>685768234371</t>
  </si>
  <si>
    <t>AC60020</t>
  </si>
  <si>
    <t>6 1/8OD X 20 C/D CAPPED</t>
  </si>
  <si>
    <t>685768234142</t>
  </si>
  <si>
    <t>AC80020</t>
  </si>
  <si>
    <t>8 1/8 OD X 20 C/D CAPPED</t>
  </si>
  <si>
    <t>685768233817</t>
  </si>
  <si>
    <t>KC02010</t>
  </si>
  <si>
    <t>1/4  N0M X10'C/D CAPPED</t>
  </si>
  <si>
    <t>3/8 OD X10'C/D CAPPED</t>
  </si>
  <si>
    <t>685768234876</t>
  </si>
  <si>
    <t>KC02020</t>
  </si>
  <si>
    <t>1/4  NOM X20'C/D CAPPED</t>
  </si>
  <si>
    <t>3/8 OD X20'C/D CAPPED</t>
  </si>
  <si>
    <t>685768235156</t>
  </si>
  <si>
    <t>KC03010</t>
  </si>
  <si>
    <t>3/8  NOM X10'C/D CAPPED</t>
  </si>
  <si>
    <t>1/2 OD X10'C/D CAPPED</t>
  </si>
  <si>
    <t>685768234852</t>
  </si>
  <si>
    <t>KC03020</t>
  </si>
  <si>
    <t>3/8  NOM X20'C/D CAPPED</t>
  </si>
  <si>
    <t>1/2 OD X20'C/D CAPPED</t>
  </si>
  <si>
    <t>685768235460</t>
  </si>
  <si>
    <t>KC04010</t>
  </si>
  <si>
    <t>1/2  NOM X10'C/D CAPPED</t>
  </si>
  <si>
    <t>5/8 OD X10'C/D CAPPED</t>
  </si>
  <si>
    <t>685768024897</t>
  </si>
  <si>
    <t>KC04020</t>
  </si>
  <si>
    <t>1/2  NOM X20'C/D CAPPED</t>
  </si>
  <si>
    <t>5/8 OD X20'C/D CAPPED</t>
  </si>
  <si>
    <t>685768235934</t>
  </si>
  <si>
    <t>KC05010</t>
  </si>
  <si>
    <t>5/8  NOM X10'C/D CAPPED</t>
  </si>
  <si>
    <t>3/4 OD X10'C/D CAPPED</t>
  </si>
  <si>
    <t>685768235187</t>
  </si>
  <si>
    <t>KC05020</t>
  </si>
  <si>
    <t>5/8  NOM X20'C/D CAPPED</t>
  </si>
  <si>
    <t>3/4 OD X20'C/D CAPPED</t>
  </si>
  <si>
    <t>685768235781</t>
  </si>
  <si>
    <t>KC06010</t>
  </si>
  <si>
    <t>3/4  NOM X10'C/D CAPPED</t>
  </si>
  <si>
    <t>7/8 OD X10'C/D CAPPED</t>
  </si>
  <si>
    <t>685768024934</t>
  </si>
  <si>
    <t>KC06020</t>
  </si>
  <si>
    <t>3/4  NOM X20'C/D CAPPED</t>
  </si>
  <si>
    <t>7/8 OD X20'C/D CAPPED</t>
  </si>
  <si>
    <t>685768236078</t>
  </si>
  <si>
    <t>KC10010</t>
  </si>
  <si>
    <t>1    NOM X10'C/D CAPPED</t>
  </si>
  <si>
    <t>1 1/8 OD X10'C/D CAPPED</t>
  </si>
  <si>
    <t>685768024958</t>
  </si>
  <si>
    <t>KC10020</t>
  </si>
  <si>
    <t>1    NOM X20'C/D CAPPED</t>
  </si>
  <si>
    <t>1 1/8 OD X20'C/D CAPPED</t>
  </si>
  <si>
    <t>685768236023</t>
  </si>
  <si>
    <t>KC12010</t>
  </si>
  <si>
    <t>1 1/4NOM X10'C/D CAPPED</t>
  </si>
  <si>
    <t>1 3/8 OD X10'C/D CAPPED</t>
  </si>
  <si>
    <t>685768024972</t>
  </si>
  <si>
    <t>KC12020</t>
  </si>
  <si>
    <t>1 1/4NOM X20'C/D CAPPED</t>
  </si>
  <si>
    <t>1 3/8 OD X20'C/D CAPPED</t>
  </si>
  <si>
    <t>685768235248</t>
  </si>
  <si>
    <t>KC14010</t>
  </si>
  <si>
    <t>1 1/2NOM X10'C/D CAPPED</t>
  </si>
  <si>
    <t>1 5/8 OD X10'C/D CAPPED</t>
  </si>
  <si>
    <t>685768024996</t>
  </si>
  <si>
    <t>KC14020</t>
  </si>
  <si>
    <t>1 1/2NOM X20'C/D CAPPED</t>
  </si>
  <si>
    <t>1 5/8 OD X20'C/D CAPPED</t>
  </si>
  <si>
    <t>685768235439</t>
  </si>
  <si>
    <t>KC20010</t>
  </si>
  <si>
    <t>2    NOM X10'C/D CAPPED</t>
  </si>
  <si>
    <t>2 1/8 OD X10'C/D CAPPED</t>
  </si>
  <si>
    <t>685768025016</t>
  </si>
  <si>
    <t>KC20020</t>
  </si>
  <si>
    <t>2    NOM X20'C/D CAPPED</t>
  </si>
  <si>
    <t>2 1/8 OD X20'C/D CAPPED</t>
  </si>
  <si>
    <t>685768235613</t>
  </si>
  <si>
    <t>KC24010</t>
  </si>
  <si>
    <t>2 1/2NOM X10'C/D CAPPED</t>
  </si>
  <si>
    <t>2 5/8 OD X10'C/D CAPPED</t>
  </si>
  <si>
    <t>685768025030</t>
  </si>
  <si>
    <t>KC24020</t>
  </si>
  <si>
    <t>2 1/2NOM X20'C/D CAPPED</t>
  </si>
  <si>
    <t>2 5/8 OD X20'C/D CAPPED</t>
  </si>
  <si>
    <t>685768234913</t>
  </si>
  <si>
    <t>KC30010</t>
  </si>
  <si>
    <t>3    NOM X10'C/D CAPPED</t>
  </si>
  <si>
    <t>3 1/8 OD X10'C/D CAPPED</t>
  </si>
  <si>
    <t>685768025054</t>
  </si>
  <si>
    <t>KC30020</t>
  </si>
  <si>
    <t>3    NOM X20'C/D CAPPED</t>
  </si>
  <si>
    <t>3 1/8 OD X20'C/D CAPPED</t>
  </si>
  <si>
    <t>685768234395</t>
  </si>
  <si>
    <t>KC34020</t>
  </si>
  <si>
    <t>3 1/2NOM X20'C/D CAPPED</t>
  </si>
  <si>
    <t>3 5/8 OD X20'C/D CAPPED</t>
  </si>
  <si>
    <t>685768233978</t>
  </si>
  <si>
    <t>KC40020</t>
  </si>
  <si>
    <t>4    NOM X20'C/D CAPPED</t>
  </si>
  <si>
    <t>4 1/8 OD X20'C/D CAPPED</t>
  </si>
  <si>
    <t>685768234043</t>
  </si>
  <si>
    <t>KC50020</t>
  </si>
  <si>
    <t>5    NOM X20'C/D CAPPED</t>
  </si>
  <si>
    <t>5 1/8 OD X20'C/D CAPPED</t>
  </si>
  <si>
    <t>685768234241</t>
  </si>
  <si>
    <t>KC60020</t>
  </si>
  <si>
    <t>6    NOM X20'C/D CAPPED</t>
  </si>
  <si>
    <t>6 1/8 OD X20'C/D CAPPED</t>
  </si>
  <si>
    <t>685768233923</t>
  </si>
  <si>
    <t>KC80020</t>
  </si>
  <si>
    <t>8 NOM 20' CAPPED</t>
  </si>
  <si>
    <t>8 1/8 OD 20' CAPPED</t>
  </si>
  <si>
    <t>685768025115</t>
  </si>
  <si>
    <t>TH24020</t>
  </si>
  <si>
    <t>1/4" OD X 032 X 20' LEN</t>
  </si>
  <si>
    <t>685768236016</t>
  </si>
  <si>
    <t>TH54020</t>
  </si>
  <si>
    <t>1/4" OD X 025 X 20' LEN</t>
  </si>
  <si>
    <t>1/4 OD X 025 X 20' LEN</t>
  </si>
  <si>
    <t>685768236191</t>
  </si>
  <si>
    <t>TS24020</t>
  </si>
  <si>
    <t>1/4 OD .032 SOFT 20</t>
  </si>
  <si>
    <t>1/4 OD X .032 SOFT</t>
  </si>
  <si>
    <t>685768237587</t>
  </si>
  <si>
    <t>TS54020</t>
  </si>
  <si>
    <t>1/4OD X 025 SOFT 20</t>
  </si>
  <si>
    <t>1/4 OD X 025 SOFT 20</t>
  </si>
  <si>
    <t>685768276814</t>
  </si>
  <si>
    <t>D 02050</t>
  </si>
  <si>
    <t>Dehy</t>
  </si>
  <si>
    <t>1/8  OD X.030 X 50'COIL</t>
  </si>
  <si>
    <t>685768235675</t>
  </si>
  <si>
    <t>D 02100</t>
  </si>
  <si>
    <t>1/8  OD X.030 X100'COIL</t>
  </si>
  <si>
    <t>685768234845</t>
  </si>
  <si>
    <t>D 03050</t>
  </si>
  <si>
    <t>3/16 OD X.030 X 50'COIL</t>
  </si>
  <si>
    <t>685768235569</t>
  </si>
  <si>
    <t>D 03100</t>
  </si>
  <si>
    <t>3/16 OD X.030 X100'COIL</t>
  </si>
  <si>
    <t>685768234647</t>
  </si>
  <si>
    <t>D 04050</t>
  </si>
  <si>
    <t>1/4  OD X.030 X 50'COIL</t>
  </si>
  <si>
    <t>685768236375</t>
  </si>
  <si>
    <t>D 04100</t>
  </si>
  <si>
    <t>1/4  OD X.030 X100'COIL</t>
  </si>
  <si>
    <t>685768234470</t>
  </si>
  <si>
    <t>D 05050</t>
  </si>
  <si>
    <t>5/16 OD X.032 X 50'COIL</t>
  </si>
  <si>
    <t>685768236207</t>
  </si>
  <si>
    <t>D 05100</t>
  </si>
  <si>
    <t>5/16 OD X.032 X100'COIL</t>
  </si>
  <si>
    <t>685768234456</t>
  </si>
  <si>
    <t>D 06050</t>
  </si>
  <si>
    <t>3/8  OD X.032 X 50'COIL</t>
  </si>
  <si>
    <t>685768236474</t>
  </si>
  <si>
    <t>D 06100</t>
  </si>
  <si>
    <t>3/8  OD X.032 X100'COIL</t>
  </si>
  <si>
    <t>685768234821</t>
  </si>
  <si>
    <t>D 08050</t>
  </si>
  <si>
    <t>1/2  OD X.032 X 50'COIL</t>
  </si>
  <si>
    <t>685768236344</t>
  </si>
  <si>
    <t>D 08100</t>
  </si>
  <si>
    <t>1/2  OD X.032 X100'COIL</t>
  </si>
  <si>
    <t>685768234500</t>
  </si>
  <si>
    <t>D 10050</t>
  </si>
  <si>
    <t>5/8  OD X.035 X 50'COIL</t>
  </si>
  <si>
    <t>685768236122</t>
  </si>
  <si>
    <t>D 10100</t>
  </si>
  <si>
    <t>5/8  OD X.035 X100'COIL</t>
  </si>
  <si>
    <t>685768234289</t>
  </si>
  <si>
    <t>D 12050</t>
  </si>
  <si>
    <t>3/4  OD X.035 X 50'COIL</t>
  </si>
  <si>
    <t>685768235521</t>
  </si>
  <si>
    <t>D 12100</t>
  </si>
  <si>
    <t>3/4  OD X.035 X100'COIL</t>
  </si>
  <si>
    <t>685768234692</t>
  </si>
  <si>
    <t>D 14050</t>
  </si>
  <si>
    <t>7/8  OD X.045 X 50'COIL</t>
  </si>
  <si>
    <t>685768235750</t>
  </si>
  <si>
    <t>D 14100</t>
  </si>
  <si>
    <t>7/8  OD X.045 X100'COIL</t>
  </si>
  <si>
    <t>685768234319</t>
  </si>
  <si>
    <t>D 18050</t>
  </si>
  <si>
    <t>1 1/8OD X.050 X 50'COIL</t>
  </si>
  <si>
    <t>685768234814</t>
  </si>
  <si>
    <t>D 18100</t>
  </si>
  <si>
    <t>1 1/8OD X.050 X100'COIL</t>
  </si>
  <si>
    <t>1 1/8 OD X.050 X100'COIL</t>
  </si>
  <si>
    <t>685768234128</t>
  </si>
  <si>
    <t>D 22050</t>
  </si>
  <si>
    <t>1 3/8OD X.055 X 50'COIL</t>
  </si>
  <si>
    <t>685768234029</t>
  </si>
  <si>
    <t>D 22100</t>
  </si>
  <si>
    <t>1 3/8OD X.055 X100'COIL</t>
  </si>
  <si>
    <t>1 3/8 OD X.055 X100'COIL</t>
  </si>
  <si>
    <t>685768233879</t>
  </si>
  <si>
    <t>D 26050</t>
  </si>
  <si>
    <t>1 5/8OD X.060 X 50'COIL</t>
  </si>
  <si>
    <t>685768233992</t>
  </si>
  <si>
    <t>D 26100</t>
  </si>
  <si>
    <t>1 5/8OD X.060 X100'COIL</t>
  </si>
  <si>
    <t>1 5/8 OD X.060 X100'COIL</t>
  </si>
  <si>
    <t>685768233909</t>
  </si>
  <si>
    <r>
      <t>STREAMLINE</t>
    </r>
    <r>
      <rPr>
        <b/>
        <sz val="12"/>
        <rFont val="Calibri"/>
        <family val="2"/>
      </rPr>
      <t>®</t>
    </r>
    <r>
      <rPr>
        <b/>
        <sz val="12"/>
        <rFont val="Arial"/>
        <family val="2"/>
      </rPr>
      <t xml:space="preserve"> PLASTIC COATED TUBE</t>
    </r>
  </si>
  <si>
    <t>Part#</t>
  </si>
  <si>
    <t>KB04060</t>
  </si>
  <si>
    <t>Type K</t>
  </si>
  <si>
    <t>1/2-60' K PLAS COAT BLUE</t>
  </si>
  <si>
    <t>PlumbShield™</t>
  </si>
  <si>
    <t>685768315612</t>
  </si>
  <si>
    <t>KB04100</t>
  </si>
  <si>
    <t>1/2-100' K PLAS COAT BLUE</t>
  </si>
  <si>
    <t>685768315629</t>
  </si>
  <si>
    <t>KB06060</t>
  </si>
  <si>
    <t>3/4-60' K PLAS COAT BLUE</t>
  </si>
  <si>
    <t>685768315636</t>
  </si>
  <si>
    <t>KB06100</t>
  </si>
  <si>
    <t>3/4-100' K PLAS COAT BLUE</t>
  </si>
  <si>
    <t>685768315643</t>
  </si>
  <si>
    <t>KB10020</t>
  </si>
  <si>
    <t>1"-20' K PLAS COAT BLUE</t>
  </si>
  <si>
    <t>685768317197</t>
  </si>
  <si>
    <t>KB10060</t>
  </si>
  <si>
    <t>1"-60' K PLAS COAT BLUE</t>
  </si>
  <si>
    <t>685768315650</t>
  </si>
  <si>
    <t>KB10100</t>
  </si>
  <si>
    <t>1"-100' K PLAS COAT BLUE</t>
  </si>
  <si>
    <t>KB14020</t>
  </si>
  <si>
    <t>1-1/2-20' K PLAS COAT BLUE</t>
  </si>
  <si>
    <t>685768332176</t>
  </si>
  <si>
    <t>KB14020S</t>
  </si>
  <si>
    <t>1-1/2-20' K PLAS COAT BLUE - Soft</t>
  </si>
  <si>
    <t>KB20020</t>
  </si>
  <si>
    <t>2"-20' K PLAS COAT BLUE</t>
  </si>
  <si>
    <t>685768317685</t>
  </si>
  <si>
    <t>KB20020S</t>
  </si>
  <si>
    <t>2"-20' K PLAS COAT BLUE - Soft</t>
  </si>
  <si>
    <t>KR06060</t>
  </si>
  <si>
    <t>3/4-60' K PLAS COAT RED</t>
  </si>
  <si>
    <t>685768315698</t>
  </si>
  <si>
    <t>KY03100</t>
  </si>
  <si>
    <t>3/8-100' K PLAS COAT YELL</t>
  </si>
  <si>
    <t>GasShield™</t>
  </si>
  <si>
    <t>KY04100</t>
  </si>
  <si>
    <t>1/2-100' K PLAS COAT YELL</t>
  </si>
  <si>
    <t>685768315742</t>
  </si>
  <si>
    <t>LB03100</t>
  </si>
  <si>
    <t>Type L</t>
  </si>
  <si>
    <t>3/8-100' L PLAS COAT BLUE</t>
  </si>
  <si>
    <t>LB04060</t>
  </si>
  <si>
    <t>1/2-60' L PLAS COAT BLUE</t>
  </si>
  <si>
    <t>685768315377</t>
  </si>
  <si>
    <t>LB04100</t>
  </si>
  <si>
    <t>1/2-100' L PLAS COAT BLUE</t>
  </si>
  <si>
    <t>685768315384</t>
  </si>
  <si>
    <t>LB06060</t>
  </si>
  <si>
    <t>3/4-60' L PLAS COAT BLUE</t>
  </si>
  <si>
    <t>685768315391</t>
  </si>
  <si>
    <t>LB06100</t>
  </si>
  <si>
    <t>3/4-100' L PLAS COAT BLUE</t>
  </si>
  <si>
    <t>685768315407</t>
  </si>
  <si>
    <t>LB10060</t>
  </si>
  <si>
    <t>1"-60' L PLAS COAT BLUE</t>
  </si>
  <si>
    <t>685768315414</t>
  </si>
  <si>
    <t>LB14020</t>
  </si>
  <si>
    <t>1-1/2-20' L PLAS COAT BLUE</t>
  </si>
  <si>
    <t>LR04060</t>
  </si>
  <si>
    <t>1/2-60' L PLAS COAT RED</t>
  </si>
  <si>
    <t>685768315438</t>
  </si>
  <si>
    <t>LR04100</t>
  </si>
  <si>
    <t>1/2-100' L PLAS COAT RED</t>
  </si>
  <si>
    <t>685768315445</t>
  </si>
  <si>
    <t>LR06060</t>
  </si>
  <si>
    <t>3/4-60' L PLAS COAT RED</t>
  </si>
  <si>
    <t>685768315452</t>
  </si>
  <si>
    <t>LR06100</t>
  </si>
  <si>
    <t>3/4-100' L PLAS COAT RED</t>
  </si>
  <si>
    <t>685768315469</t>
  </si>
  <si>
    <t>LR10060</t>
  </si>
  <si>
    <t>1"-60' L PLAS COAT RED</t>
  </si>
  <si>
    <t>685768315476</t>
  </si>
  <si>
    <t>LR10100</t>
  </si>
  <si>
    <t>1"-100' L PLAS COAT RED</t>
  </si>
  <si>
    <t>685768315483</t>
  </si>
  <si>
    <t>LY02060</t>
  </si>
  <si>
    <t>1/4-60' L PLAS COAT YELL</t>
  </si>
  <si>
    <t>685768316480</t>
  </si>
  <si>
    <t>LY02100</t>
  </si>
  <si>
    <t>1/4-100' L PLAS COAT YELL</t>
  </si>
  <si>
    <t>685768317012</t>
  </si>
  <si>
    <t>LY03060</t>
  </si>
  <si>
    <t>3/8-60' L PLAS COAT YELL</t>
  </si>
  <si>
    <t>685768317029</t>
  </si>
  <si>
    <t>LY03100</t>
  </si>
  <si>
    <t>3/8-100' L PLAS COAT YELL</t>
  </si>
  <si>
    <t>685768316930</t>
  </si>
  <si>
    <t>LY03250</t>
  </si>
  <si>
    <t>3/8-250' L PLAS COAT YELL</t>
  </si>
  <si>
    <t>LY04060</t>
  </si>
  <si>
    <t>1/2-60' L PLAS COAT YELL</t>
  </si>
  <si>
    <t>685768315490</t>
  </si>
  <si>
    <t>LY04100</t>
  </si>
  <si>
    <t>1/2-100' L PLAS COAT YELL</t>
  </si>
  <si>
    <t>685768315506</t>
  </si>
  <si>
    <t>LY04250</t>
  </si>
  <si>
    <t>1/2-250' L PLAS COAT YELL</t>
  </si>
  <si>
    <t>LY05060</t>
  </si>
  <si>
    <t>5/8-60' L PLAS COAT YELL</t>
  </si>
  <si>
    <t>685768319030</t>
  </si>
  <si>
    <t>LY05100</t>
  </si>
  <si>
    <t>5/8-100' L PLAS COAT YELL</t>
  </si>
  <si>
    <t>685768319047</t>
  </si>
  <si>
    <t>LY06100</t>
  </si>
  <si>
    <t>3/4-100' L PLAS COAT YELL</t>
  </si>
  <si>
    <t>685768315520</t>
  </si>
  <si>
    <t>DY06050</t>
  </si>
  <si>
    <t>Refrig</t>
  </si>
  <si>
    <t>3/8 OD X  50' COIL YELL</t>
  </si>
  <si>
    <t>685768316565</t>
  </si>
  <si>
    <t>DY08050</t>
  </si>
  <si>
    <t>1/2 OD X 50' COIL YELL</t>
  </si>
  <si>
    <t>685768316572</t>
  </si>
  <si>
    <t>DY10050</t>
  </si>
  <si>
    <t>5/8 OD X 50' COIL YELL</t>
  </si>
  <si>
    <t>685768316589</t>
  </si>
  <si>
    <t>DY12050</t>
  </si>
  <si>
    <t>3/4 OD X 50' COIL YELL</t>
  </si>
  <si>
    <t>685768326397</t>
  </si>
  <si>
    <t>DG06050</t>
  </si>
  <si>
    <t>3/8 OD X  50' COIL ORNG</t>
  </si>
  <si>
    <t>OilShield™</t>
  </si>
  <si>
    <t>685768316329</t>
  </si>
  <si>
    <t>DG08050</t>
  </si>
  <si>
    <t>1/2 OD X 50' COIL ORNG</t>
  </si>
  <si>
    <t>685768316992</t>
  </si>
  <si>
    <t>DG10050</t>
  </si>
  <si>
    <t>5/8 OD X 50' COIL ORNG</t>
  </si>
  <si>
    <t>685768317036</t>
  </si>
  <si>
    <t>DY06100</t>
  </si>
  <si>
    <t>3/8 OD X  100' COIL YELL</t>
  </si>
  <si>
    <t>685768316756</t>
  </si>
  <si>
    <t>DY08100</t>
  </si>
  <si>
    <t>1/2 OD X 100' COIL YELL</t>
  </si>
  <si>
    <t>685768316763</t>
  </si>
  <si>
    <t>DY10100</t>
  </si>
  <si>
    <t>5/8 OD X 100' COIL YELL</t>
  </si>
  <si>
    <t>685768317043</t>
  </si>
  <si>
    <t>DY12100</t>
  </si>
  <si>
    <t>3/4 OD X 100' COIL YELL</t>
  </si>
  <si>
    <t>685768317050</t>
  </si>
  <si>
    <t>DY14100</t>
  </si>
  <si>
    <t>7/8 OD X 100' COIL YELL</t>
  </si>
  <si>
    <t>685768317067</t>
  </si>
  <si>
    <t>DY18100</t>
  </si>
  <si>
    <t>1 1/8 OD X 100' COIL YELL</t>
  </si>
  <si>
    <t>685768317760</t>
  </si>
  <si>
    <t>DG06100</t>
  </si>
  <si>
    <t>3/8 OD X  100' COIL ORNG</t>
  </si>
  <si>
    <t>685768316978</t>
  </si>
  <si>
    <t>DG08100</t>
  </si>
  <si>
    <t>1/2 OD X 100' COIL ORNG</t>
  </si>
  <si>
    <t>685768317005</t>
  </si>
  <si>
    <t>DG10100</t>
  </si>
  <si>
    <t>5/8 OD X 100' COIL ORNG</t>
  </si>
  <si>
    <t>685768317166</t>
  </si>
  <si>
    <t>DY06250</t>
  </si>
  <si>
    <t>3/8 OD X  250' COIL YELL</t>
  </si>
  <si>
    <t>685768317753</t>
  </si>
  <si>
    <t>DY08250</t>
  </si>
  <si>
    <t>1/2 OD X 250' COIL YELL</t>
  </si>
  <si>
    <t>685768318422</t>
  </si>
  <si>
    <t>DY10250</t>
  </si>
  <si>
    <t>5/8 OD X 250' COIL YELL</t>
  </si>
  <si>
    <t>685768352211</t>
  </si>
  <si>
    <t>DG06250</t>
  </si>
  <si>
    <t>3/8 OD X  250' COIL ORNG</t>
  </si>
  <si>
    <t>685768316985</t>
  </si>
  <si>
    <t>UW CT0623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</si>
</sst>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0.0000"/>
    <numFmt numFmtId="167" formatCode="0.000"/>
  </numFmts>
  <fonts count="8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12"/>
      <name val="Calibri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8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</cellStyleXfs>
  <cellXfs count="49">
    <xf numFmtId="0" fontId="0" fillId="0" borderId="0" xfId="0"/>
    <xf numFmtId="0" fontId="2" fillId="0" borderId="0" xfId="0" applyFont="1" applyFill="1"/>
    <xf numFmtId="0" fontId="3" fillId="0" borderId="0" xfId="0" applyFont="1" applyFill="1" applyAlignment="1"/>
    <xf numFmtId="0" fontId="0" fillId="0" borderId="0" xfId="0" applyAlignment="1"/>
    <xf numFmtId="164" fontId="2" fillId="0" borderId="0" xfId="2" applyNumberFormat="1" applyFont="1" applyFill="1"/>
    <xf numFmtId="3" fontId="2" fillId="0" borderId="0" xfId="2" applyNumberFormat="1" applyFont="1" applyFill="1"/>
    <xf numFmtId="165" fontId="2" fillId="0" borderId="0" xfId="0" applyNumberFormat="1" applyFont="1" applyFill="1"/>
    <xf numFmtId="2" fontId="3" fillId="0" borderId="0" xfId="0" applyNumberFormat="1" applyFont="1" applyFill="1" applyAlignment="1">
      <alignment horizontal="right"/>
    </xf>
    <xf numFmtId="43" fontId="2" fillId="0" borderId="0" xfId="2" applyFont="1" applyFill="1"/>
    <xf numFmtId="0" fontId="5" fillId="0" borderId="0" xfId="0" applyFont="1" applyFill="1" applyAlignment="1">
      <alignment horizontal="left"/>
    </xf>
    <xf numFmtId="2" fontId="2" fillId="0" borderId="0" xfId="0" applyNumberFormat="1" applyFont="1" applyFill="1" applyAlignment="1">
      <alignment horizontal="right"/>
    </xf>
    <xf numFmtId="0" fontId="3" fillId="0" borderId="0" xfId="0" applyFont="1" applyFill="1"/>
    <xf numFmtId="2" fontId="5" fillId="0" borderId="0" xfId="0" applyNumberFormat="1" applyFont="1" applyFill="1" applyAlignment="1">
      <alignment horizontal="right"/>
    </xf>
    <xf numFmtId="0" fontId="5" fillId="0" borderId="0" xfId="0" applyFont="1" applyFill="1"/>
    <xf numFmtId="0" fontId="2" fillId="0" borderId="0" xfId="3" applyFont="1"/>
    <xf numFmtId="166" fontId="2" fillId="0" borderId="1" xfId="3" applyNumberFormat="1" applyFont="1" applyBorder="1" applyAlignment="1">
      <alignment horizontal="center"/>
    </xf>
    <xf numFmtId="2" fontId="6" fillId="0" borderId="0" xfId="0" applyNumberFormat="1" applyFont="1" applyFill="1" applyAlignment="1">
      <alignment horizontal="right"/>
    </xf>
    <xf numFmtId="43" fontId="5" fillId="0" borderId="0" xfId="2" applyFont="1" applyFill="1"/>
    <xf numFmtId="1" fontId="5" fillId="0" borderId="0" xfId="0" applyNumberFormat="1" applyFont="1" applyFill="1"/>
    <xf numFmtId="1" fontId="5" fillId="0" borderId="0" xfId="0" applyNumberFormat="1" applyFont="1" applyFill="1" applyAlignment="1">
      <alignment horizontal="center"/>
    </xf>
    <xf numFmtId="3" fontId="5" fillId="0" borderId="0" xfId="0" applyNumberFormat="1" applyFont="1" applyFill="1"/>
    <xf numFmtId="165" fontId="5" fillId="0" borderId="0" xfId="0" applyNumberFormat="1" applyFont="1" applyFill="1"/>
    <xf numFmtId="2" fontId="5" fillId="0" borderId="0" xfId="0" applyNumberFormat="1" applyFont="1" applyFill="1"/>
    <xf numFmtId="0" fontId="2" fillId="0" borderId="0" xfId="0" applyFont="1" applyFill="1" applyAlignment="1">
      <alignment horizontal="center" wrapText="1"/>
    </xf>
    <xf numFmtId="1" fontId="2" fillId="0" borderId="1" xfId="0" applyNumberFormat="1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center" wrapText="1"/>
    </xf>
    <xf numFmtId="3" fontId="2" fillId="0" borderId="1" xfId="0" applyNumberFormat="1" applyFont="1" applyFill="1" applyBorder="1" applyAlignment="1">
      <alignment horizontal="center" wrapText="1"/>
    </xf>
    <xf numFmtId="167" fontId="2" fillId="0" borderId="1" xfId="0" applyNumberFormat="1" applyFont="1" applyFill="1" applyBorder="1" applyAlignment="1">
      <alignment horizontal="center" wrapText="1"/>
    </xf>
    <xf numFmtId="2" fontId="2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5" fillId="0" borderId="1" xfId="0" applyNumberFormat="1" applyFont="1" applyFill="1" applyBorder="1"/>
    <xf numFmtId="49" fontId="5" fillId="0" borderId="1" xfId="0" applyNumberFormat="1" applyFont="1" applyFill="1" applyBorder="1" applyAlignment="1">
      <alignment horizontal="center"/>
    </xf>
    <xf numFmtId="1" fontId="5" fillId="0" borderId="1" xfId="0" applyNumberFormat="1" applyFont="1" applyFill="1" applyBorder="1"/>
    <xf numFmtId="164" fontId="5" fillId="0" borderId="1" xfId="2" applyNumberFormat="1" applyFont="1" applyFill="1" applyBorder="1"/>
    <xf numFmtId="167" fontId="5" fillId="0" borderId="1" xfId="0" applyNumberFormat="1" applyFont="1" applyFill="1" applyBorder="1"/>
    <xf numFmtId="44" fontId="5" fillId="0" borderId="1" xfId="1" applyNumberFormat="1" applyFont="1" applyFill="1" applyBorder="1"/>
    <xf numFmtId="1" fontId="5" fillId="0" borderId="1" xfId="0" quotePrefix="1" applyNumberFormat="1" applyFont="1" applyFill="1" applyBorder="1"/>
    <xf numFmtId="0" fontId="5" fillId="0" borderId="1" xfId="0" quotePrefix="1" applyNumberFormat="1" applyFont="1" applyFill="1" applyBorder="1" applyAlignment="1">
      <alignment horizontal="left"/>
    </xf>
    <xf numFmtId="0" fontId="5" fillId="0" borderId="1" xfId="0" quotePrefix="1" applyFont="1" applyFill="1" applyBorder="1" applyAlignment="1">
      <alignment horizontal="left"/>
    </xf>
    <xf numFmtId="0" fontId="5" fillId="0" borderId="1" xfId="0" applyFont="1" applyFill="1" applyBorder="1"/>
    <xf numFmtId="0" fontId="5" fillId="0" borderId="0" xfId="0" applyFont="1" applyFill="1" applyBorder="1"/>
    <xf numFmtId="3" fontId="5" fillId="0" borderId="0" xfId="0" applyNumberFormat="1" applyFont="1" applyFill="1" applyBorder="1"/>
    <xf numFmtId="1" fontId="5" fillId="0" borderId="0" xfId="0" applyNumberFormat="1" applyFont="1" applyFill="1" applyBorder="1"/>
    <xf numFmtId="1" fontId="5" fillId="0" borderId="0" xfId="0" applyNumberFormat="1" applyFont="1" applyFill="1" applyBorder="1" applyAlignment="1">
      <alignment horizontal="center"/>
    </xf>
    <xf numFmtId="165" fontId="5" fillId="0" borderId="0" xfId="0" applyNumberFormat="1" applyFont="1" applyFill="1" applyBorder="1"/>
    <xf numFmtId="2" fontId="5" fillId="0" borderId="0" xfId="0" applyNumberFormat="1" applyFont="1" applyFill="1" applyBorder="1"/>
    <xf numFmtId="43" fontId="5" fillId="0" borderId="0" xfId="2" applyFont="1" applyFill="1" applyBorder="1"/>
    <xf numFmtId="0" fontId="2" fillId="0" borderId="0" xfId="0" applyFont="1"/>
    <xf numFmtId="0" fontId="5" fillId="0" borderId="0" xfId="0" applyFont="1"/>
  </cellXfs>
  <cellStyles count="4">
    <cellStyle name="Comma 5" xfId="2"/>
    <cellStyle name="Currency" xfId="1" builtinId="4"/>
    <cellStyle name="Normal" xfId="0" builtinId="0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thompso\Desktop\Tube\Calculator%20TUBE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ator"/>
      <sheetName val="Copper Tube"/>
      <sheetName val="Plastic Coated"/>
      <sheetName val="Retail"/>
      <sheetName val="PDF"/>
      <sheetName val="Eff Price"/>
      <sheetName val="PDF VOL"/>
    </sheetNames>
    <sheetDataSet>
      <sheetData sheetId="0">
        <row r="29">
          <cell r="C29" t="str">
            <v>A</v>
          </cell>
          <cell r="D29">
            <v>2</v>
          </cell>
          <cell r="G29">
            <v>4030</v>
          </cell>
        </row>
        <row r="30">
          <cell r="C30" t="str">
            <v>A</v>
          </cell>
          <cell r="D30">
            <v>1</v>
          </cell>
          <cell r="G30">
            <v>4030</v>
          </cell>
        </row>
        <row r="31">
          <cell r="C31" t="str">
            <v>A</v>
          </cell>
          <cell r="D31">
            <v>2</v>
          </cell>
          <cell r="G31">
            <v>4030</v>
          </cell>
        </row>
        <row r="32">
          <cell r="C32" t="str">
            <v>A</v>
          </cell>
          <cell r="D32">
            <v>1</v>
          </cell>
          <cell r="G32">
            <v>4030</v>
          </cell>
        </row>
        <row r="33">
          <cell r="C33" t="str">
            <v>A</v>
          </cell>
          <cell r="D33">
            <v>1</v>
          </cell>
          <cell r="G33">
            <v>4030</v>
          </cell>
        </row>
        <row r="34">
          <cell r="C34" t="str">
            <v>B</v>
          </cell>
          <cell r="D34">
            <v>1</v>
          </cell>
          <cell r="G34">
            <v>4070</v>
          </cell>
        </row>
        <row r="35">
          <cell r="C35" t="str">
            <v>B</v>
          </cell>
          <cell r="D35">
            <v>1</v>
          </cell>
          <cell r="G35">
            <v>4070</v>
          </cell>
        </row>
        <row r="36">
          <cell r="C36" t="str">
            <v>B</v>
          </cell>
          <cell r="D36">
            <v>2</v>
          </cell>
          <cell r="G36">
            <v>4030</v>
          </cell>
        </row>
        <row r="37">
          <cell r="C37" t="str">
            <v>B</v>
          </cell>
          <cell r="D37">
            <v>3</v>
          </cell>
          <cell r="G37">
            <v>4030</v>
          </cell>
        </row>
        <row r="38">
          <cell r="C38" t="str">
            <v>B</v>
          </cell>
          <cell r="D38">
            <v>2</v>
          </cell>
          <cell r="G38">
            <v>4070</v>
          </cell>
        </row>
        <row r="39">
          <cell r="C39" t="str">
            <v>B</v>
          </cell>
          <cell r="D39">
            <v>3</v>
          </cell>
          <cell r="G39">
            <v>4030</v>
          </cell>
        </row>
        <row r="40">
          <cell r="C40" t="str">
            <v>B</v>
          </cell>
          <cell r="D40">
            <v>1</v>
          </cell>
          <cell r="G40">
            <v>4070</v>
          </cell>
        </row>
        <row r="41">
          <cell r="C41" t="str">
            <v>B</v>
          </cell>
          <cell r="D41">
            <v>1</v>
          </cell>
          <cell r="G41">
            <v>4020</v>
          </cell>
        </row>
        <row r="42">
          <cell r="C42" t="str">
            <v>B</v>
          </cell>
          <cell r="D42">
            <v>2</v>
          </cell>
          <cell r="G42">
            <v>4070</v>
          </cell>
        </row>
        <row r="43">
          <cell r="C43" t="str">
            <v>B</v>
          </cell>
          <cell r="D43">
            <v>1</v>
          </cell>
          <cell r="G43">
            <v>4050</v>
          </cell>
        </row>
        <row r="44">
          <cell r="C44" t="str">
            <v>C</v>
          </cell>
          <cell r="D44">
            <v>2</v>
          </cell>
          <cell r="G44">
            <v>4070</v>
          </cell>
        </row>
        <row r="45">
          <cell r="C45" t="str">
            <v>C</v>
          </cell>
          <cell r="D45">
            <v>1</v>
          </cell>
          <cell r="G45">
            <v>4080</v>
          </cell>
        </row>
        <row r="46">
          <cell r="C46" t="str">
            <v>C</v>
          </cell>
          <cell r="D46">
            <v>3</v>
          </cell>
          <cell r="G46">
            <v>4030</v>
          </cell>
        </row>
        <row r="47">
          <cell r="C47" t="str">
            <v>C</v>
          </cell>
          <cell r="D47">
            <v>1</v>
          </cell>
          <cell r="G47">
            <v>4080</v>
          </cell>
        </row>
        <row r="48">
          <cell r="C48" t="str">
            <v>C</v>
          </cell>
          <cell r="D48">
            <v>1</v>
          </cell>
          <cell r="G48">
            <v>4070</v>
          </cell>
        </row>
        <row r="49">
          <cell r="C49" t="str">
            <v>C</v>
          </cell>
          <cell r="D49">
            <v>1</v>
          </cell>
          <cell r="G49">
            <v>4020</v>
          </cell>
        </row>
        <row r="50">
          <cell r="C50" t="str">
            <v>C</v>
          </cell>
          <cell r="D50">
            <v>1</v>
          </cell>
          <cell r="G50">
            <v>4020</v>
          </cell>
        </row>
        <row r="51">
          <cell r="C51" t="str">
            <v>C</v>
          </cell>
          <cell r="D51">
            <v>1</v>
          </cell>
          <cell r="G51">
            <v>4080</v>
          </cell>
        </row>
        <row r="52">
          <cell r="C52" t="str">
            <v>C</v>
          </cell>
          <cell r="D52">
            <v>3</v>
          </cell>
          <cell r="G52">
            <v>4070</v>
          </cell>
        </row>
        <row r="53">
          <cell r="C53" t="str">
            <v>C</v>
          </cell>
          <cell r="D53">
            <v>1</v>
          </cell>
          <cell r="G53">
            <v>4050</v>
          </cell>
        </row>
        <row r="54">
          <cell r="C54" t="str">
            <v>D</v>
          </cell>
          <cell r="D54">
            <v>1</v>
          </cell>
          <cell r="G54">
            <v>4050</v>
          </cell>
        </row>
        <row r="55">
          <cell r="C55" t="str">
            <v>D</v>
          </cell>
          <cell r="D55">
            <v>1</v>
          </cell>
          <cell r="G55">
            <v>4080</v>
          </cell>
        </row>
        <row r="56">
          <cell r="C56" t="str">
            <v>D</v>
          </cell>
          <cell r="D56">
            <v>1</v>
          </cell>
          <cell r="G56">
            <v>4070</v>
          </cell>
        </row>
        <row r="57">
          <cell r="C57" t="str">
            <v>D</v>
          </cell>
          <cell r="D57">
            <v>1</v>
          </cell>
          <cell r="G57">
            <v>4080</v>
          </cell>
        </row>
        <row r="58">
          <cell r="C58" t="str">
            <v>D</v>
          </cell>
          <cell r="D58">
            <v>1</v>
          </cell>
          <cell r="G58">
            <v>4070</v>
          </cell>
        </row>
        <row r="59">
          <cell r="C59" t="str">
            <v>D</v>
          </cell>
          <cell r="D59">
            <v>1</v>
          </cell>
          <cell r="G59">
            <v>4020</v>
          </cell>
        </row>
        <row r="60">
          <cell r="C60" t="str">
            <v>D</v>
          </cell>
          <cell r="D60">
            <v>4</v>
          </cell>
          <cell r="G60">
            <v>4030</v>
          </cell>
        </row>
        <row r="61">
          <cell r="C61" t="str">
            <v>D</v>
          </cell>
          <cell r="D61">
            <v>1</v>
          </cell>
          <cell r="G61">
            <v>4080</v>
          </cell>
        </row>
        <row r="62">
          <cell r="C62" t="str">
            <v>D</v>
          </cell>
          <cell r="D62">
            <v>1</v>
          </cell>
          <cell r="G62">
            <v>4040</v>
          </cell>
        </row>
        <row r="63">
          <cell r="C63" t="str">
            <v>D</v>
          </cell>
          <cell r="D63">
            <v>3</v>
          </cell>
          <cell r="G63">
            <v>4070</v>
          </cell>
        </row>
        <row r="64">
          <cell r="C64" t="str">
            <v>D</v>
          </cell>
          <cell r="D64">
            <v>2</v>
          </cell>
          <cell r="G64">
            <v>4020</v>
          </cell>
        </row>
        <row r="65">
          <cell r="C65" t="str">
            <v>D</v>
          </cell>
          <cell r="D65">
            <v>2</v>
          </cell>
          <cell r="G65">
            <v>4050</v>
          </cell>
        </row>
        <row r="66">
          <cell r="C66" t="str">
            <v>D</v>
          </cell>
          <cell r="D66">
            <v>2</v>
          </cell>
          <cell r="G66">
            <v>4050</v>
          </cell>
        </row>
        <row r="67">
          <cell r="C67" t="str">
            <v>D</v>
          </cell>
          <cell r="D67">
            <v>2</v>
          </cell>
          <cell r="G67">
            <v>4010</v>
          </cell>
        </row>
        <row r="68">
          <cell r="C68" t="str">
            <v>D</v>
          </cell>
          <cell r="D68">
            <v>2</v>
          </cell>
          <cell r="G68">
            <v>4020</v>
          </cell>
        </row>
        <row r="69">
          <cell r="C69" t="str">
            <v>E</v>
          </cell>
          <cell r="D69">
            <v>2</v>
          </cell>
          <cell r="G69">
            <v>4050</v>
          </cell>
        </row>
        <row r="70">
          <cell r="C70" t="str">
            <v>E</v>
          </cell>
          <cell r="D70">
            <v>3</v>
          </cell>
          <cell r="G70">
            <v>4070</v>
          </cell>
        </row>
        <row r="71">
          <cell r="C71" t="str">
            <v>E</v>
          </cell>
          <cell r="D71">
            <v>2</v>
          </cell>
          <cell r="G71">
            <v>4020</v>
          </cell>
        </row>
        <row r="72">
          <cell r="C72" t="str">
            <v>E</v>
          </cell>
          <cell r="D72">
            <v>1</v>
          </cell>
          <cell r="G72">
            <v>4010</v>
          </cell>
        </row>
        <row r="73">
          <cell r="C73" t="str">
            <v>E</v>
          </cell>
          <cell r="D73">
            <v>2</v>
          </cell>
          <cell r="G73">
            <v>4020</v>
          </cell>
        </row>
        <row r="74">
          <cell r="C74" t="str">
            <v>E</v>
          </cell>
          <cell r="D74">
            <v>1</v>
          </cell>
          <cell r="G74">
            <v>4080</v>
          </cell>
        </row>
        <row r="75">
          <cell r="C75" t="str">
            <v>E</v>
          </cell>
          <cell r="D75">
            <v>2</v>
          </cell>
          <cell r="G75">
            <v>4060</v>
          </cell>
        </row>
        <row r="76">
          <cell r="C76" t="str">
            <v>E</v>
          </cell>
          <cell r="D76">
            <v>1</v>
          </cell>
          <cell r="G76">
            <v>4020</v>
          </cell>
        </row>
        <row r="77">
          <cell r="C77" t="str">
            <v>E</v>
          </cell>
          <cell r="D77">
            <v>1</v>
          </cell>
          <cell r="G77">
            <v>4040</v>
          </cell>
        </row>
        <row r="78">
          <cell r="C78" t="str">
            <v>E</v>
          </cell>
          <cell r="D78">
            <v>1</v>
          </cell>
          <cell r="G78">
            <v>4010</v>
          </cell>
        </row>
        <row r="79">
          <cell r="C79" t="str">
            <v>E</v>
          </cell>
          <cell r="D79">
            <v>2</v>
          </cell>
          <cell r="G79">
            <v>4010</v>
          </cell>
        </row>
        <row r="80">
          <cell r="C80" t="str">
            <v>E</v>
          </cell>
          <cell r="D80">
            <v>3</v>
          </cell>
          <cell r="G80">
            <v>4010</v>
          </cell>
        </row>
        <row r="81">
          <cell r="C81" t="str">
            <v>E</v>
          </cell>
          <cell r="D81">
            <v>2</v>
          </cell>
          <cell r="G81">
            <v>4020</v>
          </cell>
        </row>
        <row r="82">
          <cell r="C82" t="str">
            <v>E</v>
          </cell>
          <cell r="D82">
            <v>1</v>
          </cell>
          <cell r="G82">
            <v>4080</v>
          </cell>
        </row>
        <row r="83">
          <cell r="C83" t="str">
            <v>E</v>
          </cell>
          <cell r="D83">
            <v>2</v>
          </cell>
          <cell r="G83">
            <v>4070</v>
          </cell>
        </row>
        <row r="84">
          <cell r="C84" t="str">
            <v>E</v>
          </cell>
          <cell r="D84">
            <v>1</v>
          </cell>
          <cell r="G84">
            <v>4080</v>
          </cell>
        </row>
        <row r="85">
          <cell r="C85" t="str">
            <v>E</v>
          </cell>
          <cell r="D85">
            <v>2</v>
          </cell>
          <cell r="G85">
            <v>4060</v>
          </cell>
        </row>
        <row r="86">
          <cell r="C86" t="str">
            <v>E</v>
          </cell>
          <cell r="D86">
            <v>1</v>
          </cell>
          <cell r="G86">
            <v>4070</v>
          </cell>
        </row>
        <row r="87">
          <cell r="C87" t="str">
            <v>E</v>
          </cell>
          <cell r="D87">
            <v>3</v>
          </cell>
          <cell r="G87">
            <v>4010</v>
          </cell>
        </row>
        <row r="88">
          <cell r="C88" t="str">
            <v>E</v>
          </cell>
          <cell r="D88">
            <v>1</v>
          </cell>
          <cell r="G88">
            <v>4040</v>
          </cell>
        </row>
        <row r="89">
          <cell r="C89" t="str">
            <v>E</v>
          </cell>
          <cell r="D89">
            <v>3</v>
          </cell>
          <cell r="G89">
            <v>4010</v>
          </cell>
        </row>
        <row r="90">
          <cell r="C90" t="str">
            <v>E</v>
          </cell>
          <cell r="D90">
            <v>1</v>
          </cell>
          <cell r="G90">
            <v>4070</v>
          </cell>
        </row>
        <row r="91">
          <cell r="C91" t="str">
            <v>E</v>
          </cell>
          <cell r="D91">
            <v>1</v>
          </cell>
          <cell r="G91">
            <v>4080</v>
          </cell>
        </row>
        <row r="92">
          <cell r="C92" t="str">
            <v>E</v>
          </cell>
          <cell r="D92">
            <v>1</v>
          </cell>
          <cell r="G92">
            <v>4040</v>
          </cell>
        </row>
        <row r="93">
          <cell r="C93" t="str">
            <v>E</v>
          </cell>
          <cell r="D93">
            <v>1</v>
          </cell>
          <cell r="G93">
            <v>4040</v>
          </cell>
        </row>
        <row r="94">
          <cell r="C94" t="str">
            <v>E</v>
          </cell>
          <cell r="D94">
            <v>2</v>
          </cell>
          <cell r="G94">
            <v>4070</v>
          </cell>
        </row>
        <row r="95">
          <cell r="C95" t="str">
            <v>E</v>
          </cell>
          <cell r="D95">
            <v>2</v>
          </cell>
          <cell r="G95">
            <v>4010</v>
          </cell>
        </row>
        <row r="96">
          <cell r="C96" t="str">
            <v>E</v>
          </cell>
          <cell r="D96">
            <v>1</v>
          </cell>
          <cell r="G96">
            <v>4070</v>
          </cell>
        </row>
        <row r="97">
          <cell r="C97" t="str">
            <v>E</v>
          </cell>
          <cell r="D97">
            <v>1</v>
          </cell>
          <cell r="G97">
            <v>4040</v>
          </cell>
        </row>
        <row r="98">
          <cell r="C98" t="str">
            <v>E</v>
          </cell>
          <cell r="D98">
            <v>1</v>
          </cell>
          <cell r="G98">
            <v>4080</v>
          </cell>
        </row>
        <row r="99">
          <cell r="C99" t="str">
            <v>E</v>
          </cell>
          <cell r="D99">
            <v>3</v>
          </cell>
          <cell r="G99">
            <v>4070</v>
          </cell>
        </row>
        <row r="100">
          <cell r="C100" t="str">
            <v>E</v>
          </cell>
          <cell r="D100">
            <v>1</v>
          </cell>
          <cell r="G100">
            <v>4010</v>
          </cell>
        </row>
        <row r="101">
          <cell r="C101" t="str">
            <v>E</v>
          </cell>
          <cell r="D101">
            <v>3</v>
          </cell>
          <cell r="G101">
            <v>4050</v>
          </cell>
        </row>
        <row r="102">
          <cell r="C102" t="str">
            <v>E</v>
          </cell>
          <cell r="D102">
            <v>1</v>
          </cell>
          <cell r="G102">
            <v>4040</v>
          </cell>
        </row>
        <row r="103">
          <cell r="C103" t="str">
            <v>E</v>
          </cell>
          <cell r="D103">
            <v>1</v>
          </cell>
          <cell r="G103">
            <v>4040</v>
          </cell>
        </row>
        <row r="104">
          <cell r="C104" t="str">
            <v>E</v>
          </cell>
          <cell r="D104">
            <v>1</v>
          </cell>
          <cell r="G104">
            <v>4080</v>
          </cell>
        </row>
        <row r="105">
          <cell r="C105" t="str">
            <v>E</v>
          </cell>
          <cell r="D105">
            <v>4</v>
          </cell>
          <cell r="G105">
            <v>4010</v>
          </cell>
        </row>
        <row r="106">
          <cell r="C106" t="str">
            <v>E</v>
          </cell>
          <cell r="D106">
            <v>1</v>
          </cell>
          <cell r="G106">
            <v>4080</v>
          </cell>
        </row>
        <row r="107">
          <cell r="C107" t="str">
            <v>E</v>
          </cell>
          <cell r="D107">
            <v>3</v>
          </cell>
          <cell r="G107">
            <v>4050</v>
          </cell>
        </row>
        <row r="108">
          <cell r="C108" t="str">
            <v>E</v>
          </cell>
          <cell r="D108">
            <v>4</v>
          </cell>
          <cell r="G108">
            <v>4070</v>
          </cell>
        </row>
        <row r="109">
          <cell r="C109" t="str">
            <v>E</v>
          </cell>
          <cell r="D109">
            <v>1</v>
          </cell>
          <cell r="G109">
            <v>4020</v>
          </cell>
        </row>
        <row r="110">
          <cell r="C110" t="str">
            <v>E</v>
          </cell>
          <cell r="D110">
            <v>2</v>
          </cell>
          <cell r="G110">
            <v>4080</v>
          </cell>
        </row>
        <row r="111">
          <cell r="C111" t="str">
            <v>E</v>
          </cell>
          <cell r="D111">
            <v>1</v>
          </cell>
          <cell r="G111">
            <v>4040</v>
          </cell>
        </row>
        <row r="112">
          <cell r="C112" t="str">
            <v>E</v>
          </cell>
          <cell r="D112">
            <v>2</v>
          </cell>
          <cell r="G112">
            <v>4020</v>
          </cell>
        </row>
        <row r="113">
          <cell r="C113" t="str">
            <v>E</v>
          </cell>
          <cell r="D113">
            <v>1</v>
          </cell>
          <cell r="G113">
            <v>4070</v>
          </cell>
        </row>
        <row r="114">
          <cell r="C114" t="str">
            <v>E</v>
          </cell>
          <cell r="D114">
            <v>4</v>
          </cell>
          <cell r="G114">
            <v>4030</v>
          </cell>
        </row>
        <row r="115">
          <cell r="C115" t="str">
            <v>E</v>
          </cell>
          <cell r="D115">
            <v>2</v>
          </cell>
          <cell r="G115">
            <v>4040</v>
          </cell>
        </row>
        <row r="116">
          <cell r="C116" t="str">
            <v>E</v>
          </cell>
          <cell r="D116">
            <v>1</v>
          </cell>
          <cell r="G116">
            <v>4040</v>
          </cell>
        </row>
        <row r="117">
          <cell r="C117" t="str">
            <v>E</v>
          </cell>
          <cell r="D117">
            <v>1</v>
          </cell>
          <cell r="G117">
            <v>4040</v>
          </cell>
        </row>
        <row r="118">
          <cell r="C118" t="str">
            <v>E</v>
          </cell>
          <cell r="D118">
            <v>3</v>
          </cell>
          <cell r="G118">
            <v>4050</v>
          </cell>
        </row>
        <row r="119">
          <cell r="C119" t="str">
            <v>E</v>
          </cell>
          <cell r="D119">
            <v>3</v>
          </cell>
          <cell r="G119">
            <v>4070</v>
          </cell>
        </row>
        <row r="120">
          <cell r="C120" t="str">
            <v>E</v>
          </cell>
          <cell r="D120">
            <v>3</v>
          </cell>
          <cell r="G120">
            <v>4070</v>
          </cell>
        </row>
        <row r="121">
          <cell r="C121" t="str">
            <v>E</v>
          </cell>
          <cell r="D121">
            <v>2</v>
          </cell>
          <cell r="G121">
            <v>4020</v>
          </cell>
        </row>
        <row r="122">
          <cell r="C122" t="str">
            <v>E</v>
          </cell>
          <cell r="D122">
            <v>1</v>
          </cell>
          <cell r="G122">
            <v>4080</v>
          </cell>
        </row>
        <row r="123">
          <cell r="C123" t="str">
            <v>E</v>
          </cell>
          <cell r="D123">
            <v>2</v>
          </cell>
          <cell r="G123">
            <v>4070</v>
          </cell>
        </row>
        <row r="124">
          <cell r="C124" t="str">
            <v>E</v>
          </cell>
          <cell r="D124">
            <v>4</v>
          </cell>
          <cell r="G124">
            <v>4030</v>
          </cell>
        </row>
        <row r="125">
          <cell r="C125" t="str">
            <v>E</v>
          </cell>
          <cell r="D125">
            <v>1</v>
          </cell>
          <cell r="G125">
            <v>4080</v>
          </cell>
        </row>
        <row r="126">
          <cell r="C126" t="str">
            <v>E</v>
          </cell>
          <cell r="D126">
            <v>1</v>
          </cell>
          <cell r="G126">
            <v>4040</v>
          </cell>
        </row>
        <row r="127">
          <cell r="C127" t="str">
            <v>E</v>
          </cell>
          <cell r="D127">
            <v>4</v>
          </cell>
          <cell r="G127">
            <v>4010</v>
          </cell>
        </row>
        <row r="128">
          <cell r="C128" t="str">
            <v>E</v>
          </cell>
          <cell r="D128">
            <v>2</v>
          </cell>
          <cell r="G128">
            <v>4040</v>
          </cell>
        </row>
        <row r="129">
          <cell r="C129" t="str">
            <v>E</v>
          </cell>
          <cell r="D129">
            <v>1</v>
          </cell>
          <cell r="G129">
            <v>4020</v>
          </cell>
        </row>
        <row r="130">
          <cell r="C130" t="str">
            <v>E</v>
          </cell>
          <cell r="D130">
            <v>1</v>
          </cell>
          <cell r="G130">
            <v>4070</v>
          </cell>
        </row>
        <row r="131">
          <cell r="C131" t="str">
            <v>E</v>
          </cell>
          <cell r="D131">
            <v>2</v>
          </cell>
          <cell r="G131">
            <v>4040</v>
          </cell>
        </row>
        <row r="132">
          <cell r="C132" t="str">
            <v>E</v>
          </cell>
          <cell r="D132">
            <v>2</v>
          </cell>
          <cell r="G132">
            <v>4020</v>
          </cell>
        </row>
        <row r="133">
          <cell r="C133" t="str">
            <v>E</v>
          </cell>
          <cell r="D133">
            <v>1</v>
          </cell>
          <cell r="G133">
            <v>4040</v>
          </cell>
        </row>
        <row r="134">
          <cell r="C134" t="str">
            <v>E</v>
          </cell>
          <cell r="D134">
            <v>3</v>
          </cell>
          <cell r="G134">
            <v>4070</v>
          </cell>
        </row>
        <row r="135">
          <cell r="C135" t="str">
            <v>E</v>
          </cell>
          <cell r="D135">
            <v>2</v>
          </cell>
          <cell r="G135">
            <v>4080</v>
          </cell>
        </row>
        <row r="136">
          <cell r="C136" t="str">
            <v>E</v>
          </cell>
          <cell r="D136">
            <v>4</v>
          </cell>
          <cell r="G136">
            <v>4070</v>
          </cell>
        </row>
        <row r="137">
          <cell r="C137" t="str">
            <v>E</v>
          </cell>
          <cell r="D137">
            <v>2</v>
          </cell>
          <cell r="G137">
            <v>4040</v>
          </cell>
        </row>
        <row r="138">
          <cell r="C138" t="str">
            <v>E</v>
          </cell>
          <cell r="D138">
            <v>3</v>
          </cell>
          <cell r="G138">
            <v>4050</v>
          </cell>
        </row>
        <row r="139">
          <cell r="C139" t="str">
            <v>E</v>
          </cell>
          <cell r="D139">
            <v>3</v>
          </cell>
          <cell r="G139">
            <v>4060</v>
          </cell>
        </row>
        <row r="140">
          <cell r="C140" t="str">
            <v>E</v>
          </cell>
          <cell r="D140">
            <v>2</v>
          </cell>
          <cell r="G140">
            <v>4040</v>
          </cell>
        </row>
        <row r="141">
          <cell r="C141" t="str">
            <v>E</v>
          </cell>
          <cell r="D141">
            <v>1</v>
          </cell>
          <cell r="G141">
            <v>4020</v>
          </cell>
        </row>
        <row r="142">
          <cell r="C142" t="str">
            <v>E</v>
          </cell>
          <cell r="D142">
            <v>1</v>
          </cell>
          <cell r="G142">
            <v>4080</v>
          </cell>
        </row>
        <row r="143">
          <cell r="C143" t="str">
            <v>E</v>
          </cell>
          <cell r="D143">
            <v>1</v>
          </cell>
          <cell r="G143">
            <v>4030</v>
          </cell>
        </row>
        <row r="144">
          <cell r="C144" t="str">
            <v>E</v>
          </cell>
          <cell r="D144">
            <v>4</v>
          </cell>
          <cell r="G144">
            <v>4070</v>
          </cell>
        </row>
        <row r="145">
          <cell r="C145" t="str">
            <v>E</v>
          </cell>
          <cell r="D145">
            <v>3</v>
          </cell>
          <cell r="G145">
            <v>4060</v>
          </cell>
        </row>
        <row r="146">
          <cell r="C146" t="str">
            <v>E</v>
          </cell>
          <cell r="D146">
            <v>2</v>
          </cell>
          <cell r="G146">
            <v>4060</v>
          </cell>
        </row>
        <row r="147">
          <cell r="C147" t="str">
            <v>E</v>
          </cell>
          <cell r="D147">
            <v>2</v>
          </cell>
          <cell r="G147">
            <v>4040</v>
          </cell>
        </row>
        <row r="148">
          <cell r="C148" t="str">
            <v>E</v>
          </cell>
          <cell r="D148">
            <v>1</v>
          </cell>
          <cell r="G148">
            <v>4050</v>
          </cell>
        </row>
        <row r="149">
          <cell r="C149" t="str">
            <v>E</v>
          </cell>
          <cell r="D149">
            <v>1</v>
          </cell>
          <cell r="G149">
            <v>4030</v>
          </cell>
        </row>
        <row r="150">
          <cell r="C150" t="str">
            <v>E</v>
          </cell>
          <cell r="D150">
            <v>1</v>
          </cell>
          <cell r="G150">
            <v>4070</v>
          </cell>
        </row>
        <row r="151">
          <cell r="C151" t="str">
            <v>E</v>
          </cell>
          <cell r="D151">
            <v>1</v>
          </cell>
          <cell r="G151">
            <v>4020</v>
          </cell>
        </row>
        <row r="152">
          <cell r="C152" t="str">
            <v>E</v>
          </cell>
          <cell r="D152">
            <v>1</v>
          </cell>
          <cell r="G152">
            <v>4030</v>
          </cell>
        </row>
        <row r="153">
          <cell r="C153" t="str">
            <v>E</v>
          </cell>
          <cell r="D153">
            <v>1</v>
          </cell>
          <cell r="G153">
            <v>4010</v>
          </cell>
        </row>
        <row r="154">
          <cell r="C154" t="str">
            <v>E</v>
          </cell>
          <cell r="D154">
            <v>1</v>
          </cell>
          <cell r="G154">
            <v>4040</v>
          </cell>
        </row>
        <row r="155">
          <cell r="C155" t="str">
            <v>E</v>
          </cell>
          <cell r="D155">
            <v>1</v>
          </cell>
          <cell r="G155">
            <v>4020</v>
          </cell>
        </row>
        <row r="156">
          <cell r="C156" t="str">
            <v>E</v>
          </cell>
          <cell r="D156">
            <v>3</v>
          </cell>
          <cell r="G156">
            <v>4030</v>
          </cell>
        </row>
        <row r="157">
          <cell r="C157" t="str">
            <v>E</v>
          </cell>
          <cell r="D157">
            <v>1</v>
          </cell>
          <cell r="G157">
            <v>4080</v>
          </cell>
        </row>
        <row r="158">
          <cell r="C158" t="str">
            <v>E</v>
          </cell>
          <cell r="D158">
            <v>1</v>
          </cell>
          <cell r="G158">
            <v>4070</v>
          </cell>
        </row>
        <row r="159">
          <cell r="C159" t="str">
            <v>E</v>
          </cell>
          <cell r="D159">
            <v>1</v>
          </cell>
          <cell r="G159">
            <v>4070</v>
          </cell>
        </row>
        <row r="160">
          <cell r="C160" t="str">
            <v>E</v>
          </cell>
          <cell r="D160">
            <v>1</v>
          </cell>
          <cell r="G160">
            <v>4020</v>
          </cell>
        </row>
        <row r="161">
          <cell r="C161" t="str">
            <v>E</v>
          </cell>
          <cell r="D161">
            <v>1</v>
          </cell>
          <cell r="G161">
            <v>4020</v>
          </cell>
        </row>
        <row r="162">
          <cell r="C162" t="str">
            <v>E</v>
          </cell>
          <cell r="D162">
            <v>4</v>
          </cell>
          <cell r="G162">
            <v>4010</v>
          </cell>
        </row>
        <row r="163">
          <cell r="C163" t="str">
            <v>E</v>
          </cell>
          <cell r="D163">
            <v>3</v>
          </cell>
          <cell r="G163">
            <v>4020</v>
          </cell>
        </row>
        <row r="164">
          <cell r="C164" t="str">
            <v>E</v>
          </cell>
          <cell r="D164">
            <v>1</v>
          </cell>
          <cell r="G164">
            <v>4080</v>
          </cell>
        </row>
        <row r="165">
          <cell r="C165" t="str">
            <v>E</v>
          </cell>
          <cell r="D165">
            <v>1</v>
          </cell>
          <cell r="G165">
            <v>4070</v>
          </cell>
        </row>
        <row r="166">
          <cell r="C166" t="str">
            <v>E</v>
          </cell>
          <cell r="D166">
            <v>1</v>
          </cell>
          <cell r="G166">
            <v>4080</v>
          </cell>
        </row>
        <row r="167">
          <cell r="C167" t="str">
            <v>E</v>
          </cell>
          <cell r="D167">
            <v>4</v>
          </cell>
          <cell r="G167">
            <v>4050</v>
          </cell>
        </row>
        <row r="168">
          <cell r="C168" t="str">
            <v>E</v>
          </cell>
          <cell r="D168">
            <v>1</v>
          </cell>
          <cell r="G168">
            <v>4020</v>
          </cell>
        </row>
        <row r="169">
          <cell r="C169" t="str">
            <v>E</v>
          </cell>
          <cell r="D169">
            <v>2</v>
          </cell>
          <cell r="G169">
            <v>4040</v>
          </cell>
        </row>
        <row r="170">
          <cell r="C170" t="str">
            <v>E</v>
          </cell>
          <cell r="D170">
            <v>2</v>
          </cell>
          <cell r="G170">
            <v>4040</v>
          </cell>
        </row>
        <row r="171">
          <cell r="C171" t="str">
            <v>E</v>
          </cell>
          <cell r="D171">
            <v>1</v>
          </cell>
          <cell r="G171">
            <v>4010</v>
          </cell>
        </row>
        <row r="172">
          <cell r="C172" t="str">
            <v>E</v>
          </cell>
          <cell r="D172">
            <v>1</v>
          </cell>
          <cell r="G172">
            <v>4040</v>
          </cell>
        </row>
        <row r="173">
          <cell r="C173" t="str">
            <v>E</v>
          </cell>
          <cell r="D173">
            <v>3</v>
          </cell>
          <cell r="G173">
            <v>4020</v>
          </cell>
        </row>
        <row r="174">
          <cell r="C174" t="str">
            <v>E</v>
          </cell>
          <cell r="D174">
            <v>1</v>
          </cell>
          <cell r="G174">
            <v>4010</v>
          </cell>
        </row>
        <row r="175">
          <cell r="C175" t="str">
            <v>E</v>
          </cell>
          <cell r="D175">
            <v>1</v>
          </cell>
          <cell r="G175">
            <v>4020</v>
          </cell>
        </row>
        <row r="176">
          <cell r="C176" t="str">
            <v>E</v>
          </cell>
          <cell r="D176">
            <v>1</v>
          </cell>
          <cell r="G176">
            <v>4070</v>
          </cell>
        </row>
        <row r="177">
          <cell r="C177" t="str">
            <v>E</v>
          </cell>
          <cell r="D177">
            <v>4</v>
          </cell>
          <cell r="G177">
            <v>4050</v>
          </cell>
        </row>
        <row r="178">
          <cell r="C178" t="str">
            <v>E</v>
          </cell>
          <cell r="D178">
            <v>1</v>
          </cell>
          <cell r="G178">
            <v>4020</v>
          </cell>
        </row>
        <row r="179">
          <cell r="C179" t="str">
            <v>E</v>
          </cell>
          <cell r="D179">
            <v>1</v>
          </cell>
          <cell r="G179">
            <v>4080</v>
          </cell>
        </row>
        <row r="180">
          <cell r="C180" t="str">
            <v>E</v>
          </cell>
          <cell r="D180">
            <v>4</v>
          </cell>
          <cell r="G180">
            <v>4050</v>
          </cell>
        </row>
        <row r="181">
          <cell r="C181" t="str">
            <v>E</v>
          </cell>
          <cell r="D181">
            <v>3</v>
          </cell>
          <cell r="G181">
            <v>4040</v>
          </cell>
        </row>
        <row r="182">
          <cell r="C182" t="str">
            <v>E</v>
          </cell>
          <cell r="D182">
            <v>4</v>
          </cell>
          <cell r="G182">
            <v>4060</v>
          </cell>
        </row>
        <row r="183">
          <cell r="C183" t="str">
            <v>E</v>
          </cell>
          <cell r="D183">
            <v>2</v>
          </cell>
          <cell r="G183">
            <v>4080</v>
          </cell>
        </row>
        <row r="184">
          <cell r="C184" t="str">
            <v>E</v>
          </cell>
          <cell r="D184">
            <v>1</v>
          </cell>
          <cell r="G184">
            <v>4050</v>
          </cell>
        </row>
        <row r="185">
          <cell r="C185" t="str">
            <v>E</v>
          </cell>
          <cell r="D185">
            <v>2</v>
          </cell>
          <cell r="G185">
            <v>4080</v>
          </cell>
        </row>
        <row r="186">
          <cell r="C186" t="str">
            <v>E</v>
          </cell>
          <cell r="D186">
            <v>2</v>
          </cell>
          <cell r="G186">
            <v>4020</v>
          </cell>
        </row>
        <row r="187">
          <cell r="C187" t="str">
            <v>E</v>
          </cell>
          <cell r="D187">
            <v>3</v>
          </cell>
          <cell r="G187">
            <v>4010</v>
          </cell>
        </row>
        <row r="188">
          <cell r="C188" t="str">
            <v>E</v>
          </cell>
          <cell r="D188">
            <v>3</v>
          </cell>
          <cell r="G188">
            <v>4070</v>
          </cell>
        </row>
        <row r="189">
          <cell r="C189" t="str">
            <v>E</v>
          </cell>
          <cell r="D189">
            <v>1</v>
          </cell>
          <cell r="G189">
            <v>4040</v>
          </cell>
        </row>
        <row r="190">
          <cell r="C190" t="str">
            <v>E</v>
          </cell>
          <cell r="D190">
            <v>3</v>
          </cell>
          <cell r="G190">
            <v>4040</v>
          </cell>
        </row>
        <row r="191">
          <cell r="C191" t="str">
            <v>E</v>
          </cell>
          <cell r="D191">
            <v>4</v>
          </cell>
          <cell r="G191">
            <v>4060</v>
          </cell>
        </row>
        <row r="192">
          <cell r="C192" t="str">
            <v>E</v>
          </cell>
          <cell r="D192">
            <v>4</v>
          </cell>
          <cell r="G192">
            <v>4070</v>
          </cell>
        </row>
        <row r="193">
          <cell r="C193" t="str">
            <v>E</v>
          </cell>
          <cell r="D193">
            <v>1</v>
          </cell>
          <cell r="G193">
            <v>4020</v>
          </cell>
        </row>
        <row r="194">
          <cell r="C194" t="str">
            <v>E</v>
          </cell>
          <cell r="D194">
            <v>1</v>
          </cell>
          <cell r="G194">
            <v>4040</v>
          </cell>
        </row>
        <row r="195">
          <cell r="C195" t="str">
            <v>E</v>
          </cell>
          <cell r="D195">
            <v>4</v>
          </cell>
          <cell r="G195">
            <v>4070</v>
          </cell>
        </row>
        <row r="196">
          <cell r="C196" t="str">
            <v>E</v>
          </cell>
          <cell r="D196">
            <v>1</v>
          </cell>
          <cell r="G196">
            <v>4020</v>
          </cell>
        </row>
        <row r="197">
          <cell r="C197" t="str">
            <v>E</v>
          </cell>
          <cell r="D197">
            <v>1</v>
          </cell>
          <cell r="G197">
            <v>4020</v>
          </cell>
        </row>
        <row r="198">
          <cell r="C198" t="str">
            <v>E</v>
          </cell>
          <cell r="D198">
            <v>1</v>
          </cell>
          <cell r="G198">
            <v>4040</v>
          </cell>
        </row>
        <row r="199">
          <cell r="C199" t="str">
            <v>E</v>
          </cell>
          <cell r="D199">
            <v>1</v>
          </cell>
          <cell r="G199">
            <v>4070</v>
          </cell>
        </row>
        <row r="200">
          <cell r="C200" t="str">
            <v>E</v>
          </cell>
          <cell r="D200">
            <v>1</v>
          </cell>
          <cell r="G200">
            <v>4070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0"/>
  <sheetViews>
    <sheetView tabSelected="1" zoomScaleNormal="100" workbookViewId="0">
      <pane xSplit="3" ySplit="6" topLeftCell="D7" activePane="bottomRight" state="frozen"/>
      <selection activeCell="D25" sqref="D25"/>
      <selection pane="topRight" activeCell="D25" sqref="D25"/>
      <selection pane="bottomLeft" activeCell="D25" sqref="D25"/>
      <selection pane="bottomRight" activeCell="D7" sqref="D7"/>
    </sheetView>
  </sheetViews>
  <sheetFormatPr defaultColWidth="10.5703125" defaultRowHeight="12.75" x14ac:dyDescent="0.2"/>
  <cols>
    <col min="1" max="1" width="10.5703125" style="42" customWidth="1"/>
    <col min="2" max="2" width="8.5703125" style="43" customWidth="1"/>
    <col min="3" max="3" width="25.28515625" style="42" customWidth="1"/>
    <col min="4" max="4" width="23.7109375" style="42" customWidth="1"/>
    <col min="5" max="5" width="6.5703125" style="42" customWidth="1"/>
    <col min="6" max="6" width="6.5703125" style="41" customWidth="1"/>
    <col min="7" max="7" width="7.7109375" style="41" customWidth="1"/>
    <col min="8" max="8" width="13.28515625" style="44" customWidth="1"/>
    <col min="9" max="9" width="7.85546875" style="42" customWidth="1"/>
    <col min="10" max="10" width="11.28515625" style="45" customWidth="1"/>
    <col min="11" max="11" width="10.5703125" style="46"/>
    <col min="12" max="16384" width="10.5703125" style="40"/>
  </cols>
  <sheetData>
    <row r="1" spans="1:11" s="1" customFormat="1" ht="15.75" x14ac:dyDescent="0.25">
      <c r="A1" s="2" t="s">
        <v>0</v>
      </c>
      <c r="B1" s="3"/>
      <c r="C1" s="3"/>
      <c r="E1" s="4"/>
      <c r="F1" s="5"/>
      <c r="G1" s="5"/>
      <c r="H1" s="6"/>
      <c r="J1" s="7" t="s">
        <v>978</v>
      </c>
      <c r="K1" s="8"/>
    </row>
    <row r="2" spans="1:11" s="1" customFormat="1" x14ac:dyDescent="0.2">
      <c r="A2" s="9" t="s">
        <v>1</v>
      </c>
      <c r="B2" s="3"/>
      <c r="C2" s="3"/>
      <c r="E2" s="4"/>
      <c r="F2" s="5"/>
      <c r="G2" s="5"/>
      <c r="H2" s="6"/>
      <c r="J2" s="10" t="s">
        <v>2</v>
      </c>
      <c r="K2" s="8"/>
    </row>
    <row r="3" spans="1:11" s="1" customFormat="1" ht="15.75" x14ac:dyDescent="0.25">
      <c r="A3" s="11"/>
      <c r="E3" s="4"/>
      <c r="F3" s="5"/>
      <c r="G3" s="5"/>
      <c r="H3" s="6"/>
      <c r="J3" s="12" t="s">
        <v>3</v>
      </c>
      <c r="K3" s="8"/>
    </row>
    <row r="4" spans="1:11" s="13" customFormat="1" x14ac:dyDescent="0.2">
      <c r="A4" s="14" t="s">
        <v>4</v>
      </c>
      <c r="B4" s="15"/>
      <c r="C4" s="1"/>
      <c r="D4" s="1"/>
      <c r="E4" s="4"/>
      <c r="F4" s="5"/>
      <c r="G4" s="5"/>
      <c r="H4" s="6"/>
      <c r="I4" s="1"/>
      <c r="J4" s="16" t="s">
        <v>5</v>
      </c>
      <c r="K4" s="17"/>
    </row>
    <row r="5" spans="1:11" s="13" customFormat="1" x14ac:dyDescent="0.2">
      <c r="A5" s="18"/>
      <c r="B5" s="19"/>
      <c r="C5" s="18"/>
      <c r="D5" s="18"/>
      <c r="E5" s="18"/>
      <c r="F5" s="20"/>
      <c r="G5" s="20"/>
      <c r="H5" s="21"/>
      <c r="I5" s="18"/>
      <c r="J5" s="22"/>
      <c r="K5" s="17"/>
    </row>
    <row r="6" spans="1:11" s="23" customFormat="1" ht="25.5" x14ac:dyDescent="0.2">
      <c r="A6" s="24" t="s">
        <v>6</v>
      </c>
      <c r="B6" s="25" t="s">
        <v>7</v>
      </c>
      <c r="C6" s="24" t="s">
        <v>8</v>
      </c>
      <c r="D6" s="24" t="s">
        <v>9</v>
      </c>
      <c r="E6" s="24" t="s">
        <v>10</v>
      </c>
      <c r="F6" s="26" t="s">
        <v>11</v>
      </c>
      <c r="G6" s="26" t="s">
        <v>12</v>
      </c>
      <c r="H6" s="24" t="s">
        <v>13</v>
      </c>
      <c r="I6" s="27" t="s">
        <v>14</v>
      </c>
      <c r="J6" s="28" t="s">
        <v>15</v>
      </c>
      <c r="K6" s="29" t="s">
        <v>16</v>
      </c>
    </row>
    <row r="7" spans="1:11" s="13" customFormat="1" x14ac:dyDescent="0.2">
      <c r="A7" s="30" t="s">
        <v>17</v>
      </c>
      <c r="B7" s="31" t="s">
        <v>18</v>
      </c>
      <c r="C7" s="32" t="s">
        <v>19</v>
      </c>
      <c r="D7" s="32" t="s">
        <v>20</v>
      </c>
      <c r="E7" s="33">
        <v>10</v>
      </c>
      <c r="F7" s="33">
        <v>250</v>
      </c>
      <c r="G7" s="33">
        <v>6000</v>
      </c>
      <c r="H7" s="32" t="s">
        <v>21</v>
      </c>
      <c r="I7" s="34">
        <v>0.14499999999999999</v>
      </c>
      <c r="J7" s="35">
        <v>3.93</v>
      </c>
      <c r="K7" s="35">
        <f t="shared" ref="K7:K70" si="0">ROUND(J7*$B$4,4)</f>
        <v>0</v>
      </c>
    </row>
    <row r="8" spans="1:11" s="13" customFormat="1" x14ac:dyDescent="0.2">
      <c r="A8" s="30" t="s">
        <v>22</v>
      </c>
      <c r="B8" s="31" t="s">
        <v>18</v>
      </c>
      <c r="C8" s="32" t="s">
        <v>23</v>
      </c>
      <c r="D8" s="32" t="s">
        <v>24</v>
      </c>
      <c r="E8" s="33">
        <v>20</v>
      </c>
      <c r="F8" s="33">
        <v>500</v>
      </c>
      <c r="G8" s="33">
        <v>12000</v>
      </c>
      <c r="H8" s="32" t="s">
        <v>25</v>
      </c>
      <c r="I8" s="34">
        <v>0.14499999999999999</v>
      </c>
      <c r="J8" s="35">
        <v>3.93</v>
      </c>
      <c r="K8" s="35">
        <f t="shared" si="0"/>
        <v>0</v>
      </c>
    </row>
    <row r="9" spans="1:11" s="13" customFormat="1" x14ac:dyDescent="0.2">
      <c r="A9" s="30" t="s">
        <v>26</v>
      </c>
      <c r="B9" s="31" t="s">
        <v>18</v>
      </c>
      <c r="C9" s="32" t="s">
        <v>27</v>
      </c>
      <c r="D9" s="32" t="s">
        <v>28</v>
      </c>
      <c r="E9" s="33">
        <v>10</v>
      </c>
      <c r="F9" s="33">
        <v>250</v>
      </c>
      <c r="G9" s="33">
        <v>3500</v>
      </c>
      <c r="H9" s="32" t="s">
        <v>29</v>
      </c>
      <c r="I9" s="34">
        <v>0.26900000000000002</v>
      </c>
      <c r="J9" s="35">
        <v>7.06</v>
      </c>
      <c r="K9" s="35">
        <f t="shared" si="0"/>
        <v>0</v>
      </c>
    </row>
    <row r="10" spans="1:11" s="13" customFormat="1" x14ac:dyDescent="0.2">
      <c r="A10" s="30" t="s">
        <v>30</v>
      </c>
      <c r="B10" s="31" t="s">
        <v>18</v>
      </c>
      <c r="C10" s="32" t="s">
        <v>31</v>
      </c>
      <c r="D10" s="32" t="s">
        <v>32</v>
      </c>
      <c r="E10" s="33">
        <v>20</v>
      </c>
      <c r="F10" s="33">
        <v>500</v>
      </c>
      <c r="G10" s="33">
        <v>7000</v>
      </c>
      <c r="H10" s="32" t="s">
        <v>33</v>
      </c>
      <c r="I10" s="34">
        <v>0.26900000000000002</v>
      </c>
      <c r="J10" s="35">
        <v>7.06</v>
      </c>
      <c r="K10" s="35">
        <f t="shared" si="0"/>
        <v>0</v>
      </c>
    </row>
    <row r="11" spans="1:11" s="13" customFormat="1" x14ac:dyDescent="0.2">
      <c r="A11" s="30" t="s">
        <v>34</v>
      </c>
      <c r="B11" s="31" t="s">
        <v>18</v>
      </c>
      <c r="C11" s="32" t="s">
        <v>35</v>
      </c>
      <c r="D11" s="32" t="s">
        <v>36</v>
      </c>
      <c r="E11" s="33">
        <v>10</v>
      </c>
      <c r="F11" s="33">
        <v>250</v>
      </c>
      <c r="G11" s="33">
        <v>2500</v>
      </c>
      <c r="H11" s="32" t="s">
        <v>37</v>
      </c>
      <c r="I11" s="34">
        <v>0.34300000000000003</v>
      </c>
      <c r="J11" s="35">
        <v>8.27</v>
      </c>
      <c r="K11" s="35">
        <f t="shared" si="0"/>
        <v>0</v>
      </c>
    </row>
    <row r="12" spans="1:11" s="13" customFormat="1" x14ac:dyDescent="0.2">
      <c r="A12" s="30" t="s">
        <v>38</v>
      </c>
      <c r="B12" s="31" t="s">
        <v>18</v>
      </c>
      <c r="C12" s="32" t="s">
        <v>39</v>
      </c>
      <c r="D12" s="32" t="s">
        <v>40</v>
      </c>
      <c r="E12" s="33">
        <v>20</v>
      </c>
      <c r="F12" s="33">
        <v>500</v>
      </c>
      <c r="G12" s="33">
        <v>5000</v>
      </c>
      <c r="H12" s="32" t="s">
        <v>41</v>
      </c>
      <c r="I12" s="34">
        <v>0.34300000000000003</v>
      </c>
      <c r="J12" s="35">
        <v>8.27</v>
      </c>
      <c r="K12" s="35">
        <f t="shared" si="0"/>
        <v>0</v>
      </c>
    </row>
    <row r="13" spans="1:11" s="13" customFormat="1" x14ac:dyDescent="0.2">
      <c r="A13" s="30" t="s">
        <v>42</v>
      </c>
      <c r="B13" s="31" t="s">
        <v>18</v>
      </c>
      <c r="C13" s="32" t="s">
        <v>43</v>
      </c>
      <c r="D13" s="32" t="s">
        <v>44</v>
      </c>
      <c r="E13" s="33">
        <v>10</v>
      </c>
      <c r="F13" s="33">
        <v>100</v>
      </c>
      <c r="G13" s="33">
        <v>2200</v>
      </c>
      <c r="H13" s="32" t="s">
        <v>45</v>
      </c>
      <c r="I13" s="34">
        <v>0.41799999999999998</v>
      </c>
      <c r="J13" s="35">
        <v>10.19</v>
      </c>
      <c r="K13" s="35">
        <f t="shared" si="0"/>
        <v>0</v>
      </c>
    </row>
    <row r="14" spans="1:11" s="13" customFormat="1" x14ac:dyDescent="0.2">
      <c r="A14" s="30" t="s">
        <v>46</v>
      </c>
      <c r="B14" s="31" t="s">
        <v>18</v>
      </c>
      <c r="C14" s="32" t="s">
        <v>47</v>
      </c>
      <c r="D14" s="32" t="s">
        <v>48</v>
      </c>
      <c r="E14" s="33">
        <v>20</v>
      </c>
      <c r="F14" s="33">
        <v>200</v>
      </c>
      <c r="G14" s="33">
        <v>4400</v>
      </c>
      <c r="H14" s="32" t="s">
        <v>49</v>
      </c>
      <c r="I14" s="34">
        <v>0.41799999999999998</v>
      </c>
      <c r="J14" s="35">
        <v>10.19</v>
      </c>
      <c r="K14" s="35">
        <f t="shared" si="0"/>
        <v>0</v>
      </c>
    </row>
    <row r="15" spans="1:11" s="13" customFormat="1" x14ac:dyDescent="0.2">
      <c r="A15" s="30" t="s">
        <v>50</v>
      </c>
      <c r="B15" s="31" t="s">
        <v>18</v>
      </c>
      <c r="C15" s="32" t="s">
        <v>51</v>
      </c>
      <c r="D15" s="32" t="s">
        <v>52</v>
      </c>
      <c r="E15" s="33">
        <v>10</v>
      </c>
      <c r="F15" s="33">
        <v>100</v>
      </c>
      <c r="G15" s="33">
        <v>1400</v>
      </c>
      <c r="H15" s="32" t="s">
        <v>53</v>
      </c>
      <c r="I15" s="34">
        <v>0.64100000000000001</v>
      </c>
      <c r="J15" s="35">
        <v>15.13</v>
      </c>
      <c r="K15" s="35">
        <f t="shared" si="0"/>
        <v>0</v>
      </c>
    </row>
    <row r="16" spans="1:11" s="13" customFormat="1" x14ac:dyDescent="0.2">
      <c r="A16" s="30" t="s">
        <v>54</v>
      </c>
      <c r="B16" s="31" t="s">
        <v>18</v>
      </c>
      <c r="C16" s="32" t="s">
        <v>55</v>
      </c>
      <c r="D16" s="32" t="s">
        <v>56</v>
      </c>
      <c r="E16" s="33">
        <v>20</v>
      </c>
      <c r="F16" s="33">
        <v>200</v>
      </c>
      <c r="G16" s="33">
        <v>2800</v>
      </c>
      <c r="H16" s="32" t="s">
        <v>57</v>
      </c>
      <c r="I16" s="34">
        <v>0.64100000000000001</v>
      </c>
      <c r="J16" s="35">
        <v>15.13</v>
      </c>
      <c r="K16" s="35">
        <f t="shared" si="0"/>
        <v>0</v>
      </c>
    </row>
    <row r="17" spans="1:11" s="13" customFormat="1" x14ac:dyDescent="0.2">
      <c r="A17" s="30" t="s">
        <v>58</v>
      </c>
      <c r="B17" s="31" t="s">
        <v>18</v>
      </c>
      <c r="C17" s="32" t="s">
        <v>59</v>
      </c>
      <c r="D17" s="32" t="s">
        <v>60</v>
      </c>
      <c r="E17" s="33">
        <v>10</v>
      </c>
      <c r="F17" s="33">
        <v>50</v>
      </c>
      <c r="G17" s="33">
        <v>1000</v>
      </c>
      <c r="H17" s="32" t="s">
        <v>61</v>
      </c>
      <c r="I17" s="34">
        <v>0.83899999999999997</v>
      </c>
      <c r="J17" s="35">
        <v>19.670000000000002</v>
      </c>
      <c r="K17" s="35">
        <f t="shared" si="0"/>
        <v>0</v>
      </c>
    </row>
    <row r="18" spans="1:11" s="13" customFormat="1" x14ac:dyDescent="0.2">
      <c r="A18" s="30" t="s">
        <v>62</v>
      </c>
      <c r="B18" s="31" t="s">
        <v>18</v>
      </c>
      <c r="C18" s="32" t="s">
        <v>63</v>
      </c>
      <c r="D18" s="32" t="s">
        <v>64</v>
      </c>
      <c r="E18" s="33">
        <v>20</v>
      </c>
      <c r="F18" s="33">
        <v>100</v>
      </c>
      <c r="G18" s="33">
        <v>2000</v>
      </c>
      <c r="H18" s="32" t="s">
        <v>65</v>
      </c>
      <c r="I18" s="34">
        <v>0.83899999999999997</v>
      </c>
      <c r="J18" s="35">
        <v>19.670000000000002</v>
      </c>
      <c r="K18" s="35">
        <f t="shared" si="0"/>
        <v>0</v>
      </c>
    </row>
    <row r="19" spans="1:11" s="13" customFormat="1" x14ac:dyDescent="0.2">
      <c r="A19" s="30" t="s">
        <v>66</v>
      </c>
      <c r="B19" s="31" t="s">
        <v>18</v>
      </c>
      <c r="C19" s="32" t="s">
        <v>67</v>
      </c>
      <c r="D19" s="32" t="s">
        <v>68</v>
      </c>
      <c r="E19" s="33">
        <v>10</v>
      </c>
      <c r="F19" s="33">
        <v>50</v>
      </c>
      <c r="G19" s="33">
        <v>900</v>
      </c>
      <c r="H19" s="32" t="s">
        <v>69</v>
      </c>
      <c r="I19" s="34">
        <v>1.04</v>
      </c>
      <c r="J19" s="35">
        <v>24.46</v>
      </c>
      <c r="K19" s="35">
        <f t="shared" si="0"/>
        <v>0</v>
      </c>
    </row>
    <row r="20" spans="1:11" s="13" customFormat="1" x14ac:dyDescent="0.2">
      <c r="A20" s="30" t="s">
        <v>70</v>
      </c>
      <c r="B20" s="31" t="s">
        <v>18</v>
      </c>
      <c r="C20" s="32" t="s">
        <v>71</v>
      </c>
      <c r="D20" s="32" t="s">
        <v>72</v>
      </c>
      <c r="E20" s="33">
        <v>20</v>
      </c>
      <c r="F20" s="33">
        <v>100</v>
      </c>
      <c r="G20" s="33">
        <v>1800</v>
      </c>
      <c r="H20" s="32" t="s">
        <v>73</v>
      </c>
      <c r="I20" s="34">
        <v>1.04</v>
      </c>
      <c r="J20" s="35">
        <v>24.46</v>
      </c>
      <c r="K20" s="35">
        <f t="shared" si="0"/>
        <v>0</v>
      </c>
    </row>
    <row r="21" spans="1:11" s="13" customFormat="1" x14ac:dyDescent="0.2">
      <c r="A21" s="30" t="s">
        <v>74</v>
      </c>
      <c r="B21" s="31" t="s">
        <v>18</v>
      </c>
      <c r="C21" s="32" t="s">
        <v>75</v>
      </c>
      <c r="D21" s="32" t="s">
        <v>76</v>
      </c>
      <c r="E21" s="33">
        <v>10</v>
      </c>
      <c r="F21" s="33">
        <v>50</v>
      </c>
      <c r="G21" s="33">
        <v>700</v>
      </c>
      <c r="H21" s="32" t="s">
        <v>77</v>
      </c>
      <c r="I21" s="34">
        <v>1.36</v>
      </c>
      <c r="J21" s="35">
        <v>31.71</v>
      </c>
      <c r="K21" s="35">
        <f t="shared" si="0"/>
        <v>0</v>
      </c>
    </row>
    <row r="22" spans="1:11" s="13" customFormat="1" x14ac:dyDescent="0.2">
      <c r="A22" s="30" t="s">
        <v>78</v>
      </c>
      <c r="B22" s="31" t="s">
        <v>18</v>
      </c>
      <c r="C22" s="32" t="s">
        <v>79</v>
      </c>
      <c r="D22" s="32" t="s">
        <v>80</v>
      </c>
      <c r="E22" s="33">
        <v>20</v>
      </c>
      <c r="F22" s="33">
        <v>100</v>
      </c>
      <c r="G22" s="33">
        <v>1400</v>
      </c>
      <c r="H22" s="32" t="s">
        <v>81</v>
      </c>
      <c r="I22" s="34">
        <v>1.36</v>
      </c>
      <c r="J22" s="35">
        <v>31.71</v>
      </c>
      <c r="K22" s="35">
        <f t="shared" si="0"/>
        <v>0</v>
      </c>
    </row>
    <row r="23" spans="1:11" s="13" customFormat="1" x14ac:dyDescent="0.2">
      <c r="A23" s="30" t="s">
        <v>82</v>
      </c>
      <c r="B23" s="31" t="s">
        <v>18</v>
      </c>
      <c r="C23" s="32" t="s">
        <v>83</v>
      </c>
      <c r="D23" s="32" t="s">
        <v>84</v>
      </c>
      <c r="E23" s="33">
        <v>10</v>
      </c>
      <c r="F23" s="33">
        <v>0</v>
      </c>
      <c r="G23" s="33">
        <v>480</v>
      </c>
      <c r="H23" s="32" t="s">
        <v>85</v>
      </c>
      <c r="I23" s="34">
        <v>2.06</v>
      </c>
      <c r="J23" s="35">
        <v>47.67</v>
      </c>
      <c r="K23" s="35">
        <f t="shared" si="0"/>
        <v>0</v>
      </c>
    </row>
    <row r="24" spans="1:11" s="13" customFormat="1" x14ac:dyDescent="0.2">
      <c r="A24" s="30" t="s">
        <v>86</v>
      </c>
      <c r="B24" s="31" t="s">
        <v>18</v>
      </c>
      <c r="C24" s="32" t="s">
        <v>87</v>
      </c>
      <c r="D24" s="32" t="s">
        <v>88</v>
      </c>
      <c r="E24" s="33">
        <v>20</v>
      </c>
      <c r="F24" s="33">
        <v>0</v>
      </c>
      <c r="G24" s="33">
        <v>960</v>
      </c>
      <c r="H24" s="32" t="s">
        <v>89</v>
      </c>
      <c r="I24" s="34">
        <v>2.06</v>
      </c>
      <c r="J24" s="35">
        <v>47.67</v>
      </c>
      <c r="K24" s="35">
        <f t="shared" si="0"/>
        <v>0</v>
      </c>
    </row>
    <row r="25" spans="1:11" s="13" customFormat="1" x14ac:dyDescent="0.2">
      <c r="A25" s="30" t="s">
        <v>90</v>
      </c>
      <c r="B25" s="31" t="s">
        <v>18</v>
      </c>
      <c r="C25" s="32" t="s">
        <v>91</v>
      </c>
      <c r="D25" s="32" t="s">
        <v>92</v>
      </c>
      <c r="E25" s="33">
        <v>10</v>
      </c>
      <c r="F25" s="33">
        <v>0</v>
      </c>
      <c r="G25" s="33">
        <v>320</v>
      </c>
      <c r="H25" s="32" t="s">
        <v>93</v>
      </c>
      <c r="I25" s="34">
        <v>2.93</v>
      </c>
      <c r="J25" s="35">
        <v>71.34</v>
      </c>
      <c r="K25" s="35">
        <f t="shared" si="0"/>
        <v>0</v>
      </c>
    </row>
    <row r="26" spans="1:11" s="13" customFormat="1" x14ac:dyDescent="0.2">
      <c r="A26" s="30" t="s">
        <v>94</v>
      </c>
      <c r="B26" s="31" t="s">
        <v>18</v>
      </c>
      <c r="C26" s="32" t="s">
        <v>95</v>
      </c>
      <c r="D26" s="32" t="s">
        <v>96</v>
      </c>
      <c r="E26" s="33">
        <v>20</v>
      </c>
      <c r="F26" s="33">
        <v>0</v>
      </c>
      <c r="G26" s="33">
        <v>640</v>
      </c>
      <c r="H26" s="32" t="s">
        <v>97</v>
      </c>
      <c r="I26" s="34">
        <v>2.93</v>
      </c>
      <c r="J26" s="35">
        <v>71.34</v>
      </c>
      <c r="K26" s="35">
        <f t="shared" si="0"/>
        <v>0</v>
      </c>
    </row>
    <row r="27" spans="1:11" s="13" customFormat="1" x14ac:dyDescent="0.2">
      <c r="A27" s="30" t="s">
        <v>98</v>
      </c>
      <c r="B27" s="31" t="s">
        <v>18</v>
      </c>
      <c r="C27" s="32" t="s">
        <v>99</v>
      </c>
      <c r="D27" s="32" t="s">
        <v>100</v>
      </c>
      <c r="E27" s="33">
        <v>10</v>
      </c>
      <c r="F27" s="33">
        <v>0</v>
      </c>
      <c r="G27" s="33">
        <v>240</v>
      </c>
      <c r="H27" s="32" t="s">
        <v>101</v>
      </c>
      <c r="I27" s="34">
        <v>4</v>
      </c>
      <c r="J27" s="35">
        <v>98.45</v>
      </c>
      <c r="K27" s="35">
        <f t="shared" si="0"/>
        <v>0</v>
      </c>
    </row>
    <row r="28" spans="1:11" s="13" customFormat="1" x14ac:dyDescent="0.2">
      <c r="A28" s="30" t="s">
        <v>102</v>
      </c>
      <c r="B28" s="31" t="s">
        <v>18</v>
      </c>
      <c r="C28" s="32" t="s">
        <v>103</v>
      </c>
      <c r="D28" s="32" t="s">
        <v>104</v>
      </c>
      <c r="E28" s="33">
        <v>20</v>
      </c>
      <c r="F28" s="33">
        <v>0</v>
      </c>
      <c r="G28" s="33">
        <v>480</v>
      </c>
      <c r="H28" s="32" t="s">
        <v>105</v>
      </c>
      <c r="I28" s="34">
        <v>4</v>
      </c>
      <c r="J28" s="35">
        <v>98.45</v>
      </c>
      <c r="K28" s="35">
        <f t="shared" si="0"/>
        <v>0</v>
      </c>
    </row>
    <row r="29" spans="1:11" s="13" customFormat="1" x14ac:dyDescent="0.2">
      <c r="A29" s="30" t="s">
        <v>106</v>
      </c>
      <c r="B29" s="31" t="s">
        <v>18</v>
      </c>
      <c r="C29" s="32" t="s">
        <v>107</v>
      </c>
      <c r="D29" s="32" t="s">
        <v>108</v>
      </c>
      <c r="E29" s="33">
        <v>20</v>
      </c>
      <c r="F29" s="33">
        <v>0</v>
      </c>
      <c r="G29" s="33">
        <v>360</v>
      </c>
      <c r="H29" s="32" t="s">
        <v>109</v>
      </c>
      <c r="I29" s="34">
        <v>5.12</v>
      </c>
      <c r="J29" s="35">
        <v>125.94</v>
      </c>
      <c r="K29" s="35">
        <f t="shared" si="0"/>
        <v>0</v>
      </c>
    </row>
    <row r="30" spans="1:11" s="13" customFormat="1" x14ac:dyDescent="0.2">
      <c r="A30" s="30" t="s">
        <v>110</v>
      </c>
      <c r="B30" s="31" t="s">
        <v>18</v>
      </c>
      <c r="C30" s="32" t="s">
        <v>111</v>
      </c>
      <c r="D30" s="32" t="s">
        <v>112</v>
      </c>
      <c r="E30" s="33">
        <v>10</v>
      </c>
      <c r="F30" s="33">
        <v>0</v>
      </c>
      <c r="G30" s="33">
        <v>140</v>
      </c>
      <c r="H30" s="32" t="s">
        <v>113</v>
      </c>
      <c r="I30" s="34">
        <v>6.51</v>
      </c>
      <c r="J30" s="35">
        <v>171.48</v>
      </c>
      <c r="K30" s="35">
        <f t="shared" si="0"/>
        <v>0</v>
      </c>
    </row>
    <row r="31" spans="1:11" s="13" customFormat="1" x14ac:dyDescent="0.2">
      <c r="A31" s="30" t="s">
        <v>114</v>
      </c>
      <c r="B31" s="31" t="s">
        <v>18</v>
      </c>
      <c r="C31" s="32" t="s">
        <v>115</v>
      </c>
      <c r="D31" s="32" t="s">
        <v>116</v>
      </c>
      <c r="E31" s="33">
        <v>20</v>
      </c>
      <c r="F31" s="33">
        <v>0</v>
      </c>
      <c r="G31" s="33">
        <v>280</v>
      </c>
      <c r="H31" s="32" t="s">
        <v>117</v>
      </c>
      <c r="I31" s="34">
        <v>6.51</v>
      </c>
      <c r="J31" s="35">
        <v>171.48</v>
      </c>
      <c r="K31" s="35">
        <f t="shared" si="0"/>
        <v>0</v>
      </c>
    </row>
    <row r="32" spans="1:11" s="13" customFormat="1" x14ac:dyDescent="0.2">
      <c r="A32" s="30" t="s">
        <v>118</v>
      </c>
      <c r="B32" s="31" t="s">
        <v>18</v>
      </c>
      <c r="C32" s="32" t="s">
        <v>119</v>
      </c>
      <c r="D32" s="32" t="s">
        <v>120</v>
      </c>
      <c r="E32" s="33">
        <v>20</v>
      </c>
      <c r="F32" s="33">
        <v>0</v>
      </c>
      <c r="G32" s="33">
        <v>200</v>
      </c>
      <c r="H32" s="32" t="s">
        <v>121</v>
      </c>
      <c r="I32" s="34">
        <v>9.67</v>
      </c>
      <c r="J32" s="35">
        <v>267.52999999999997</v>
      </c>
      <c r="K32" s="35">
        <f t="shared" si="0"/>
        <v>0</v>
      </c>
    </row>
    <row r="33" spans="1:11" s="13" customFormat="1" x14ac:dyDescent="0.2">
      <c r="A33" s="30" t="s">
        <v>122</v>
      </c>
      <c r="B33" s="31" t="s">
        <v>18</v>
      </c>
      <c r="C33" s="32" t="s">
        <v>123</v>
      </c>
      <c r="D33" s="32" t="s">
        <v>124</v>
      </c>
      <c r="E33" s="33">
        <v>20</v>
      </c>
      <c r="F33" s="33">
        <v>0</v>
      </c>
      <c r="G33" s="33">
        <v>160</v>
      </c>
      <c r="H33" s="32" t="s">
        <v>125</v>
      </c>
      <c r="I33" s="34">
        <v>13.9</v>
      </c>
      <c r="J33" s="35">
        <v>396.28</v>
      </c>
      <c r="K33" s="35">
        <f t="shared" si="0"/>
        <v>0</v>
      </c>
    </row>
    <row r="34" spans="1:11" s="13" customFormat="1" x14ac:dyDescent="0.2">
      <c r="A34" s="30" t="s">
        <v>126</v>
      </c>
      <c r="B34" s="31" t="s">
        <v>18</v>
      </c>
      <c r="C34" s="32" t="s">
        <v>127</v>
      </c>
      <c r="D34" s="32" t="s">
        <v>128</v>
      </c>
      <c r="E34" s="33">
        <v>10</v>
      </c>
      <c r="F34" s="33">
        <v>20</v>
      </c>
      <c r="G34" s="33">
        <v>0</v>
      </c>
      <c r="H34" s="32" t="s">
        <v>129</v>
      </c>
      <c r="I34" s="34">
        <v>25.9</v>
      </c>
      <c r="J34" s="35">
        <v>741.94</v>
      </c>
      <c r="K34" s="35">
        <f t="shared" si="0"/>
        <v>0</v>
      </c>
    </row>
    <row r="35" spans="1:11" s="13" customFormat="1" x14ac:dyDescent="0.2">
      <c r="A35" s="30" t="s">
        <v>130</v>
      </c>
      <c r="B35" s="31" t="s">
        <v>18</v>
      </c>
      <c r="C35" s="32" t="s">
        <v>131</v>
      </c>
      <c r="D35" s="32" t="s">
        <v>132</v>
      </c>
      <c r="E35" s="33">
        <v>20</v>
      </c>
      <c r="F35" s="33">
        <v>0</v>
      </c>
      <c r="G35" s="33">
        <v>80</v>
      </c>
      <c r="H35" s="32" t="s">
        <v>133</v>
      </c>
      <c r="I35" s="34">
        <v>25.9</v>
      </c>
      <c r="J35" s="35">
        <v>741.94</v>
      </c>
      <c r="K35" s="35">
        <f t="shared" si="0"/>
        <v>0</v>
      </c>
    </row>
    <row r="36" spans="1:11" s="13" customFormat="1" x14ac:dyDescent="0.2">
      <c r="A36" s="30" t="s">
        <v>134</v>
      </c>
      <c r="B36" s="31" t="s">
        <v>135</v>
      </c>
      <c r="C36" s="32" t="s">
        <v>136</v>
      </c>
      <c r="D36" s="32" t="s">
        <v>137</v>
      </c>
      <c r="E36" s="33">
        <v>20</v>
      </c>
      <c r="F36" s="33">
        <v>2000</v>
      </c>
      <c r="G36" s="33">
        <v>0</v>
      </c>
      <c r="H36" s="32" t="s">
        <v>138</v>
      </c>
      <c r="I36" s="34">
        <v>0.14499999999999999</v>
      </c>
      <c r="J36" s="35">
        <v>4.95</v>
      </c>
      <c r="K36" s="35">
        <f t="shared" si="0"/>
        <v>0</v>
      </c>
    </row>
    <row r="37" spans="1:11" s="13" customFormat="1" x14ac:dyDescent="0.2">
      <c r="A37" s="30" t="s">
        <v>139</v>
      </c>
      <c r="B37" s="31" t="s">
        <v>135</v>
      </c>
      <c r="C37" s="32" t="s">
        <v>140</v>
      </c>
      <c r="D37" s="32" t="s">
        <v>141</v>
      </c>
      <c r="E37" s="33">
        <v>60</v>
      </c>
      <c r="F37" s="33">
        <v>0</v>
      </c>
      <c r="G37" s="33">
        <v>8400</v>
      </c>
      <c r="H37" s="32" t="s">
        <v>142</v>
      </c>
      <c r="I37" s="34">
        <v>0.14499999999999999</v>
      </c>
      <c r="J37" s="35">
        <v>4.09</v>
      </c>
      <c r="K37" s="35">
        <f t="shared" si="0"/>
        <v>0</v>
      </c>
    </row>
    <row r="38" spans="1:11" s="13" customFormat="1" x14ac:dyDescent="0.2">
      <c r="A38" s="30" t="s">
        <v>143</v>
      </c>
      <c r="B38" s="31" t="s">
        <v>135</v>
      </c>
      <c r="C38" s="32" t="s">
        <v>144</v>
      </c>
      <c r="D38" s="32" t="s">
        <v>145</v>
      </c>
      <c r="E38" s="33">
        <v>100</v>
      </c>
      <c r="F38" s="33">
        <v>0</v>
      </c>
      <c r="G38" s="33">
        <v>2500</v>
      </c>
      <c r="H38" s="32" t="s">
        <v>146</v>
      </c>
      <c r="I38" s="34">
        <v>0.14499999999999999</v>
      </c>
      <c r="J38" s="35">
        <v>4.09</v>
      </c>
      <c r="K38" s="35">
        <f t="shared" si="0"/>
        <v>0</v>
      </c>
    </row>
    <row r="39" spans="1:11" s="13" customFormat="1" x14ac:dyDescent="0.2">
      <c r="A39" s="30" t="s">
        <v>147</v>
      </c>
      <c r="B39" s="31" t="s">
        <v>135</v>
      </c>
      <c r="C39" s="32" t="s">
        <v>148</v>
      </c>
      <c r="D39" s="32" t="s">
        <v>149</v>
      </c>
      <c r="E39" s="33">
        <v>20</v>
      </c>
      <c r="F39" s="33">
        <v>1100</v>
      </c>
      <c r="G39" s="33">
        <v>0</v>
      </c>
      <c r="H39" s="32" t="s">
        <v>150</v>
      </c>
      <c r="I39" s="34">
        <v>0.26900000000000002</v>
      </c>
      <c r="J39" s="35">
        <v>8.32</v>
      </c>
      <c r="K39" s="35">
        <f t="shared" si="0"/>
        <v>0</v>
      </c>
    </row>
    <row r="40" spans="1:11" s="13" customFormat="1" x14ac:dyDescent="0.2">
      <c r="A40" s="30" t="s">
        <v>151</v>
      </c>
      <c r="B40" s="31" t="s">
        <v>135</v>
      </c>
      <c r="C40" s="32" t="s">
        <v>152</v>
      </c>
      <c r="D40" s="32" t="s">
        <v>153</v>
      </c>
      <c r="E40" s="33">
        <v>60</v>
      </c>
      <c r="F40" s="33">
        <v>0</v>
      </c>
      <c r="G40" s="33">
        <v>6000</v>
      </c>
      <c r="H40" s="32" t="s">
        <v>154</v>
      </c>
      <c r="I40" s="34">
        <v>0.26900000000000002</v>
      </c>
      <c r="J40" s="35">
        <v>7.36</v>
      </c>
      <c r="K40" s="35">
        <f t="shared" si="0"/>
        <v>0</v>
      </c>
    </row>
    <row r="41" spans="1:11" s="13" customFormat="1" x14ac:dyDescent="0.2">
      <c r="A41" s="30" t="s">
        <v>155</v>
      </c>
      <c r="B41" s="31" t="s">
        <v>135</v>
      </c>
      <c r="C41" s="32" t="s">
        <v>156</v>
      </c>
      <c r="D41" s="32" t="s">
        <v>157</v>
      </c>
      <c r="E41" s="33">
        <v>100</v>
      </c>
      <c r="F41" s="33">
        <v>0</v>
      </c>
      <c r="G41" s="33">
        <v>2500</v>
      </c>
      <c r="H41" s="32" t="s">
        <v>158</v>
      </c>
      <c r="I41" s="34">
        <v>0.26900000000000002</v>
      </c>
      <c r="J41" s="35">
        <v>7.36</v>
      </c>
      <c r="K41" s="35">
        <f t="shared" si="0"/>
        <v>0</v>
      </c>
    </row>
    <row r="42" spans="1:11" s="13" customFormat="1" x14ac:dyDescent="0.2">
      <c r="A42" s="30" t="s">
        <v>159</v>
      </c>
      <c r="B42" s="31" t="s">
        <v>135</v>
      </c>
      <c r="C42" s="32" t="s">
        <v>160</v>
      </c>
      <c r="D42" s="32" t="s">
        <v>161</v>
      </c>
      <c r="E42" s="33">
        <v>20</v>
      </c>
      <c r="F42" s="33">
        <v>1200</v>
      </c>
      <c r="G42" s="33">
        <v>0</v>
      </c>
      <c r="H42" s="32" t="s">
        <v>162</v>
      </c>
      <c r="I42" s="34">
        <v>0.34300000000000003</v>
      </c>
      <c r="J42" s="35">
        <v>10.48</v>
      </c>
      <c r="K42" s="35">
        <f t="shared" si="0"/>
        <v>0</v>
      </c>
    </row>
    <row r="43" spans="1:11" s="13" customFormat="1" x14ac:dyDescent="0.2">
      <c r="A43" s="30" t="s">
        <v>163</v>
      </c>
      <c r="B43" s="31" t="s">
        <v>135</v>
      </c>
      <c r="C43" s="32" t="s">
        <v>164</v>
      </c>
      <c r="D43" s="32" t="s">
        <v>165</v>
      </c>
      <c r="E43" s="33">
        <v>60</v>
      </c>
      <c r="F43" s="33">
        <v>0</v>
      </c>
      <c r="G43" s="33">
        <v>2100</v>
      </c>
      <c r="H43" s="32" t="s">
        <v>166</v>
      </c>
      <c r="I43" s="34">
        <v>0.34300000000000003</v>
      </c>
      <c r="J43" s="35">
        <v>9.01</v>
      </c>
      <c r="K43" s="35">
        <f t="shared" si="0"/>
        <v>0</v>
      </c>
    </row>
    <row r="44" spans="1:11" s="13" customFormat="1" x14ac:dyDescent="0.2">
      <c r="A44" s="30" t="s">
        <v>167</v>
      </c>
      <c r="B44" s="31" t="s">
        <v>135</v>
      </c>
      <c r="C44" s="32" t="s">
        <v>168</v>
      </c>
      <c r="D44" s="32" t="s">
        <v>169</v>
      </c>
      <c r="E44" s="33">
        <v>100</v>
      </c>
      <c r="F44" s="33">
        <v>0</v>
      </c>
      <c r="G44" s="33">
        <v>2000</v>
      </c>
      <c r="H44" s="32" t="s">
        <v>170</v>
      </c>
      <c r="I44" s="34">
        <v>0.34300000000000003</v>
      </c>
      <c r="J44" s="35">
        <v>9.01</v>
      </c>
      <c r="K44" s="35">
        <f t="shared" si="0"/>
        <v>0</v>
      </c>
    </row>
    <row r="45" spans="1:11" s="13" customFormat="1" x14ac:dyDescent="0.2">
      <c r="A45" s="30" t="s">
        <v>171</v>
      </c>
      <c r="B45" s="31" t="s">
        <v>135</v>
      </c>
      <c r="C45" s="32" t="s">
        <v>172</v>
      </c>
      <c r="D45" s="32" t="s">
        <v>173</v>
      </c>
      <c r="E45" s="33">
        <v>20</v>
      </c>
      <c r="F45" s="33">
        <v>1200</v>
      </c>
      <c r="G45" s="33">
        <v>0</v>
      </c>
      <c r="H45" s="32" t="s">
        <v>174</v>
      </c>
      <c r="I45" s="34">
        <v>0.41799999999999998</v>
      </c>
      <c r="J45" s="35">
        <v>12.47</v>
      </c>
      <c r="K45" s="35">
        <f t="shared" si="0"/>
        <v>0</v>
      </c>
    </row>
    <row r="46" spans="1:11" s="13" customFormat="1" x14ac:dyDescent="0.2">
      <c r="A46" s="30" t="s">
        <v>175</v>
      </c>
      <c r="B46" s="31" t="s">
        <v>135</v>
      </c>
      <c r="C46" s="32" t="s">
        <v>176</v>
      </c>
      <c r="D46" s="32" t="s">
        <v>177</v>
      </c>
      <c r="E46" s="33">
        <v>60</v>
      </c>
      <c r="F46" s="33">
        <v>0</v>
      </c>
      <c r="G46" s="33">
        <v>2100</v>
      </c>
      <c r="H46" s="32" t="s">
        <v>178</v>
      </c>
      <c r="I46" s="34">
        <v>0.41799999999999998</v>
      </c>
      <c r="J46" s="35">
        <v>11.14</v>
      </c>
      <c r="K46" s="35">
        <f t="shared" si="0"/>
        <v>0</v>
      </c>
    </row>
    <row r="47" spans="1:11" s="13" customFormat="1" x14ac:dyDescent="0.2">
      <c r="A47" s="30" t="s">
        <v>179</v>
      </c>
      <c r="B47" s="31" t="s">
        <v>135</v>
      </c>
      <c r="C47" s="32" t="s">
        <v>180</v>
      </c>
      <c r="D47" s="32" t="s">
        <v>181</v>
      </c>
      <c r="E47" s="33">
        <v>100</v>
      </c>
      <c r="F47" s="33">
        <v>0</v>
      </c>
      <c r="G47" s="33">
        <v>2000</v>
      </c>
      <c r="H47" s="32" t="s">
        <v>182</v>
      </c>
      <c r="I47" s="34">
        <v>0.41799999999999998</v>
      </c>
      <c r="J47" s="35">
        <v>11.14</v>
      </c>
      <c r="K47" s="35">
        <f t="shared" si="0"/>
        <v>0</v>
      </c>
    </row>
    <row r="48" spans="1:11" s="13" customFormat="1" x14ac:dyDescent="0.2">
      <c r="A48" s="30" t="s">
        <v>183</v>
      </c>
      <c r="B48" s="31" t="s">
        <v>135</v>
      </c>
      <c r="C48" s="32" t="s">
        <v>184</v>
      </c>
      <c r="D48" s="32" t="s">
        <v>185</v>
      </c>
      <c r="E48" s="33">
        <v>20</v>
      </c>
      <c r="F48" s="33">
        <v>1200</v>
      </c>
      <c r="G48" s="33">
        <v>0</v>
      </c>
      <c r="H48" s="32" t="s">
        <v>186</v>
      </c>
      <c r="I48" s="34">
        <v>0.64100000000000001</v>
      </c>
      <c r="J48" s="35">
        <v>19.3</v>
      </c>
      <c r="K48" s="35">
        <f t="shared" si="0"/>
        <v>0</v>
      </c>
    </row>
    <row r="49" spans="1:11" s="13" customFormat="1" x14ac:dyDescent="0.2">
      <c r="A49" s="30" t="s">
        <v>187</v>
      </c>
      <c r="B49" s="31" t="s">
        <v>135</v>
      </c>
      <c r="C49" s="32" t="s">
        <v>188</v>
      </c>
      <c r="D49" s="32" t="s">
        <v>189</v>
      </c>
      <c r="E49" s="33">
        <v>60</v>
      </c>
      <c r="F49" s="33">
        <v>0</v>
      </c>
      <c r="G49" s="33">
        <v>1500</v>
      </c>
      <c r="H49" s="32" t="s">
        <v>190</v>
      </c>
      <c r="I49" s="34">
        <v>0.64100000000000001</v>
      </c>
      <c r="J49" s="35">
        <v>16.48</v>
      </c>
      <c r="K49" s="35">
        <f t="shared" si="0"/>
        <v>0</v>
      </c>
    </row>
    <row r="50" spans="1:11" s="13" customFormat="1" x14ac:dyDescent="0.2">
      <c r="A50" s="30" t="s">
        <v>191</v>
      </c>
      <c r="B50" s="31" t="s">
        <v>135</v>
      </c>
      <c r="C50" s="32" t="s">
        <v>192</v>
      </c>
      <c r="D50" s="32" t="s">
        <v>193</v>
      </c>
      <c r="E50" s="33">
        <v>100</v>
      </c>
      <c r="F50" s="33">
        <v>0</v>
      </c>
      <c r="G50" s="33">
        <v>1500</v>
      </c>
      <c r="H50" s="32" t="s">
        <v>194</v>
      </c>
      <c r="I50" s="34">
        <v>0.64100000000000001</v>
      </c>
      <c r="J50" s="35">
        <v>16.48</v>
      </c>
      <c r="K50" s="35">
        <f t="shared" si="0"/>
        <v>0</v>
      </c>
    </row>
    <row r="51" spans="1:11" s="13" customFormat="1" x14ac:dyDescent="0.2">
      <c r="A51" s="30" t="s">
        <v>195</v>
      </c>
      <c r="B51" s="31" t="s">
        <v>135</v>
      </c>
      <c r="C51" s="32" t="s">
        <v>196</v>
      </c>
      <c r="D51" s="32" t="s">
        <v>197</v>
      </c>
      <c r="E51" s="33">
        <v>20</v>
      </c>
      <c r="F51" s="33">
        <v>700</v>
      </c>
      <c r="G51" s="33">
        <v>0</v>
      </c>
      <c r="H51" s="32" t="s">
        <v>198</v>
      </c>
      <c r="I51" s="34">
        <v>0.83899999999999997</v>
      </c>
      <c r="J51" s="35">
        <v>25.53</v>
      </c>
      <c r="K51" s="35">
        <f t="shared" si="0"/>
        <v>0</v>
      </c>
    </row>
    <row r="52" spans="1:11" s="13" customFormat="1" x14ac:dyDescent="0.2">
      <c r="A52" s="30" t="s">
        <v>199</v>
      </c>
      <c r="B52" s="31" t="s">
        <v>135</v>
      </c>
      <c r="C52" s="32" t="s">
        <v>200</v>
      </c>
      <c r="D52" s="32" t="s">
        <v>201</v>
      </c>
      <c r="E52" s="33">
        <v>60</v>
      </c>
      <c r="F52" s="33">
        <v>0</v>
      </c>
      <c r="G52" s="33">
        <v>1500</v>
      </c>
      <c r="H52" s="32" t="s">
        <v>202</v>
      </c>
      <c r="I52" s="34">
        <v>0.83899999999999997</v>
      </c>
      <c r="J52" s="35">
        <v>21.87</v>
      </c>
      <c r="K52" s="35">
        <f t="shared" si="0"/>
        <v>0</v>
      </c>
    </row>
    <row r="53" spans="1:11" s="13" customFormat="1" x14ac:dyDescent="0.2">
      <c r="A53" s="30" t="s">
        <v>203</v>
      </c>
      <c r="B53" s="31" t="s">
        <v>135</v>
      </c>
      <c r="C53" s="32" t="s">
        <v>204</v>
      </c>
      <c r="D53" s="32" t="s">
        <v>205</v>
      </c>
      <c r="E53" s="33">
        <v>100</v>
      </c>
      <c r="F53" s="33">
        <v>0</v>
      </c>
      <c r="G53" s="33">
        <v>1400</v>
      </c>
      <c r="H53" s="32" t="s">
        <v>206</v>
      </c>
      <c r="I53" s="34">
        <v>0.83899999999999997</v>
      </c>
      <c r="J53" s="35">
        <v>21.87</v>
      </c>
      <c r="K53" s="35">
        <f t="shared" si="0"/>
        <v>0</v>
      </c>
    </row>
    <row r="54" spans="1:11" s="13" customFormat="1" x14ac:dyDescent="0.2">
      <c r="A54" s="30" t="s">
        <v>207</v>
      </c>
      <c r="B54" s="31" t="s">
        <v>135</v>
      </c>
      <c r="C54" s="32" t="s">
        <v>208</v>
      </c>
      <c r="D54" s="32" t="s">
        <v>209</v>
      </c>
      <c r="E54" s="33">
        <v>20</v>
      </c>
      <c r="F54" s="33">
        <v>500</v>
      </c>
      <c r="G54" s="33">
        <v>0</v>
      </c>
      <c r="H54" s="32" t="s">
        <v>210</v>
      </c>
      <c r="I54" s="34">
        <v>1.04</v>
      </c>
      <c r="J54" s="35">
        <v>30.01</v>
      </c>
      <c r="K54" s="35">
        <f t="shared" si="0"/>
        <v>0</v>
      </c>
    </row>
    <row r="55" spans="1:11" s="13" customFormat="1" x14ac:dyDescent="0.2">
      <c r="A55" s="30" t="s">
        <v>211</v>
      </c>
      <c r="B55" s="31" t="s">
        <v>135</v>
      </c>
      <c r="C55" s="32" t="s">
        <v>212</v>
      </c>
      <c r="D55" s="32" t="s">
        <v>213</v>
      </c>
      <c r="E55" s="33">
        <v>60</v>
      </c>
      <c r="F55" s="33">
        <v>60</v>
      </c>
      <c r="G55" s="33">
        <v>360</v>
      </c>
      <c r="H55" s="32" t="s">
        <v>214</v>
      </c>
      <c r="I55" s="34">
        <v>1.04</v>
      </c>
      <c r="J55" s="35">
        <v>27.06</v>
      </c>
      <c r="K55" s="35">
        <f t="shared" si="0"/>
        <v>0</v>
      </c>
    </row>
    <row r="56" spans="1:11" s="13" customFormat="1" x14ac:dyDescent="0.2">
      <c r="A56" s="30" t="s">
        <v>215</v>
      </c>
      <c r="B56" s="31" t="s">
        <v>135</v>
      </c>
      <c r="C56" s="32" t="s">
        <v>216</v>
      </c>
      <c r="D56" s="32" t="s">
        <v>217</v>
      </c>
      <c r="E56" s="33">
        <v>100</v>
      </c>
      <c r="F56" s="33">
        <v>100</v>
      </c>
      <c r="G56" s="33">
        <v>1200</v>
      </c>
      <c r="H56" s="32" t="s">
        <v>218</v>
      </c>
      <c r="I56" s="34">
        <v>1.04</v>
      </c>
      <c r="J56" s="35">
        <v>27.06</v>
      </c>
      <c r="K56" s="35">
        <f t="shared" si="0"/>
        <v>0</v>
      </c>
    </row>
    <row r="57" spans="1:11" s="13" customFormat="1" x14ac:dyDescent="0.2">
      <c r="A57" s="30" t="s">
        <v>219</v>
      </c>
      <c r="B57" s="31" t="s">
        <v>135</v>
      </c>
      <c r="C57" s="32" t="s">
        <v>220</v>
      </c>
      <c r="D57" s="32" t="s">
        <v>221</v>
      </c>
      <c r="E57" s="33">
        <v>20</v>
      </c>
      <c r="F57" s="33">
        <v>320</v>
      </c>
      <c r="G57" s="33">
        <v>0</v>
      </c>
      <c r="H57" s="32" t="s">
        <v>222</v>
      </c>
      <c r="I57" s="34">
        <v>1.36</v>
      </c>
      <c r="J57" s="35">
        <v>41.68</v>
      </c>
      <c r="K57" s="35">
        <f t="shared" si="0"/>
        <v>0</v>
      </c>
    </row>
    <row r="58" spans="1:11" s="13" customFormat="1" x14ac:dyDescent="0.2">
      <c r="A58" s="30" t="s">
        <v>223</v>
      </c>
      <c r="B58" s="31" t="s">
        <v>135</v>
      </c>
      <c r="C58" s="32" t="s">
        <v>224</v>
      </c>
      <c r="D58" s="32" t="s">
        <v>225</v>
      </c>
      <c r="E58" s="33">
        <v>60</v>
      </c>
      <c r="F58" s="33">
        <v>60</v>
      </c>
      <c r="G58" s="33">
        <v>720</v>
      </c>
      <c r="H58" s="32" t="s">
        <v>226</v>
      </c>
      <c r="I58" s="34">
        <v>1.36</v>
      </c>
      <c r="J58" s="35">
        <v>35.17</v>
      </c>
      <c r="K58" s="35">
        <f t="shared" si="0"/>
        <v>0</v>
      </c>
    </row>
    <row r="59" spans="1:11" s="13" customFormat="1" x14ac:dyDescent="0.2">
      <c r="A59" s="30" t="s">
        <v>227</v>
      </c>
      <c r="B59" s="31" t="s">
        <v>135</v>
      </c>
      <c r="C59" s="32" t="s">
        <v>228</v>
      </c>
      <c r="D59" s="32" t="s">
        <v>229</v>
      </c>
      <c r="E59" s="33">
        <v>100</v>
      </c>
      <c r="F59" s="33">
        <v>100</v>
      </c>
      <c r="G59" s="33">
        <v>1200</v>
      </c>
      <c r="H59" s="32" t="s">
        <v>230</v>
      </c>
      <c r="I59" s="34">
        <v>1.36</v>
      </c>
      <c r="J59" s="35">
        <v>35.17</v>
      </c>
      <c r="K59" s="35">
        <f t="shared" si="0"/>
        <v>0</v>
      </c>
    </row>
    <row r="60" spans="1:11" s="13" customFormat="1" x14ac:dyDescent="0.2">
      <c r="A60" s="30" t="s">
        <v>231</v>
      </c>
      <c r="B60" s="31" t="s">
        <v>135</v>
      </c>
      <c r="C60" s="32" t="s">
        <v>232</v>
      </c>
      <c r="D60" s="32" t="s">
        <v>233</v>
      </c>
      <c r="E60" s="33">
        <v>20</v>
      </c>
      <c r="F60" s="33">
        <v>180</v>
      </c>
      <c r="G60" s="33">
        <v>0</v>
      </c>
      <c r="H60" s="32" t="s">
        <v>234</v>
      </c>
      <c r="I60" s="34">
        <v>2.06</v>
      </c>
      <c r="J60" s="35">
        <v>64.819999999999993</v>
      </c>
      <c r="K60" s="35">
        <f t="shared" si="0"/>
        <v>0</v>
      </c>
    </row>
    <row r="61" spans="1:11" s="13" customFormat="1" x14ac:dyDescent="0.2">
      <c r="A61" s="30" t="s">
        <v>235</v>
      </c>
      <c r="B61" s="31" t="s">
        <v>135</v>
      </c>
      <c r="C61" s="32" t="s">
        <v>236</v>
      </c>
      <c r="D61" s="32" t="s">
        <v>237</v>
      </c>
      <c r="E61" s="33">
        <v>40</v>
      </c>
      <c r="F61" s="33">
        <v>40</v>
      </c>
      <c r="G61" s="33">
        <v>400</v>
      </c>
      <c r="H61" s="32" t="s">
        <v>238</v>
      </c>
      <c r="I61" s="34">
        <v>2.06</v>
      </c>
      <c r="J61" s="35">
        <v>54.5</v>
      </c>
      <c r="K61" s="35">
        <f t="shared" si="0"/>
        <v>0</v>
      </c>
    </row>
    <row r="62" spans="1:11" s="13" customFormat="1" x14ac:dyDescent="0.2">
      <c r="A62" s="30" t="s">
        <v>239</v>
      </c>
      <c r="B62" s="31" t="s">
        <v>135</v>
      </c>
      <c r="C62" s="32" t="s">
        <v>240</v>
      </c>
      <c r="D62" s="32" t="s">
        <v>241</v>
      </c>
      <c r="E62" s="33">
        <v>60</v>
      </c>
      <c r="F62" s="33">
        <v>60</v>
      </c>
      <c r="G62" s="33">
        <v>600</v>
      </c>
      <c r="H62" s="32" t="s">
        <v>242</v>
      </c>
      <c r="I62" s="34">
        <v>2.06</v>
      </c>
      <c r="J62" s="35">
        <v>54.5</v>
      </c>
      <c r="K62" s="35">
        <f t="shared" si="0"/>
        <v>0</v>
      </c>
    </row>
    <row r="63" spans="1:11" s="13" customFormat="1" x14ac:dyDescent="0.2">
      <c r="A63" s="30" t="s">
        <v>243</v>
      </c>
      <c r="B63" s="31" t="s">
        <v>135</v>
      </c>
      <c r="C63" s="32" t="s">
        <v>244</v>
      </c>
      <c r="D63" s="32" t="s">
        <v>245</v>
      </c>
      <c r="E63" s="33">
        <v>20</v>
      </c>
      <c r="F63" s="33">
        <v>120</v>
      </c>
      <c r="G63" s="33">
        <v>0</v>
      </c>
      <c r="H63" s="32" t="s">
        <v>246</v>
      </c>
      <c r="I63" s="34">
        <v>2.93</v>
      </c>
      <c r="J63" s="35">
        <v>96.79</v>
      </c>
      <c r="K63" s="35">
        <f t="shared" si="0"/>
        <v>0</v>
      </c>
    </row>
    <row r="64" spans="1:11" s="13" customFormat="1" x14ac:dyDescent="0.2">
      <c r="A64" s="30" t="s">
        <v>247</v>
      </c>
      <c r="B64" s="31" t="s">
        <v>135</v>
      </c>
      <c r="C64" s="32" t="s">
        <v>248</v>
      </c>
      <c r="D64" s="32" t="s">
        <v>249</v>
      </c>
      <c r="E64" s="33">
        <v>20</v>
      </c>
      <c r="F64" s="33">
        <v>80</v>
      </c>
      <c r="G64" s="33">
        <v>0</v>
      </c>
      <c r="H64" s="32" t="s">
        <v>250</v>
      </c>
      <c r="I64" s="34">
        <v>4</v>
      </c>
      <c r="J64" s="35">
        <v>134.66</v>
      </c>
      <c r="K64" s="35">
        <f t="shared" si="0"/>
        <v>0</v>
      </c>
    </row>
    <row r="65" spans="1:11" s="13" customFormat="1" x14ac:dyDescent="0.2">
      <c r="A65" s="30" t="s">
        <v>251</v>
      </c>
      <c r="B65" s="31" t="s">
        <v>252</v>
      </c>
      <c r="C65" s="32" t="s">
        <v>19</v>
      </c>
      <c r="D65" s="32" t="s">
        <v>20</v>
      </c>
      <c r="E65" s="33">
        <v>10</v>
      </c>
      <c r="F65" s="33">
        <v>250</v>
      </c>
      <c r="G65" s="33">
        <v>6000</v>
      </c>
      <c r="H65" s="32" t="s">
        <v>253</v>
      </c>
      <c r="I65" s="34">
        <v>0.126</v>
      </c>
      <c r="J65" s="35">
        <v>3.47</v>
      </c>
      <c r="K65" s="35">
        <f t="shared" si="0"/>
        <v>0</v>
      </c>
    </row>
    <row r="66" spans="1:11" s="13" customFormat="1" x14ac:dyDescent="0.2">
      <c r="A66" s="30" t="s">
        <v>254</v>
      </c>
      <c r="B66" s="31" t="s">
        <v>252</v>
      </c>
      <c r="C66" s="32" t="s">
        <v>23</v>
      </c>
      <c r="D66" s="32" t="s">
        <v>24</v>
      </c>
      <c r="E66" s="33">
        <v>20</v>
      </c>
      <c r="F66" s="33">
        <v>500</v>
      </c>
      <c r="G66" s="33">
        <v>12000</v>
      </c>
      <c r="H66" s="32" t="s">
        <v>255</v>
      </c>
      <c r="I66" s="34">
        <v>0.126</v>
      </c>
      <c r="J66" s="35">
        <v>3.47</v>
      </c>
      <c r="K66" s="35">
        <f t="shared" si="0"/>
        <v>0</v>
      </c>
    </row>
    <row r="67" spans="1:11" s="13" customFormat="1" x14ac:dyDescent="0.2">
      <c r="A67" s="30" t="s">
        <v>256</v>
      </c>
      <c r="B67" s="31" t="s">
        <v>252</v>
      </c>
      <c r="C67" s="32" t="s">
        <v>27</v>
      </c>
      <c r="D67" s="32" t="s">
        <v>28</v>
      </c>
      <c r="E67" s="33">
        <v>10</v>
      </c>
      <c r="F67" s="33">
        <v>250</v>
      </c>
      <c r="G67" s="33">
        <v>5000</v>
      </c>
      <c r="H67" s="32" t="s">
        <v>257</v>
      </c>
      <c r="I67" s="34">
        <v>0.19800000000000001</v>
      </c>
      <c r="J67" s="35">
        <v>5.07</v>
      </c>
      <c r="K67" s="35">
        <f t="shared" si="0"/>
        <v>0</v>
      </c>
    </row>
    <row r="68" spans="1:11" s="13" customFormat="1" x14ac:dyDescent="0.2">
      <c r="A68" s="30" t="s">
        <v>258</v>
      </c>
      <c r="B68" s="31" t="s">
        <v>252</v>
      </c>
      <c r="C68" s="32" t="s">
        <v>31</v>
      </c>
      <c r="D68" s="32" t="s">
        <v>32</v>
      </c>
      <c r="E68" s="33">
        <v>20</v>
      </c>
      <c r="F68" s="33">
        <v>500</v>
      </c>
      <c r="G68" s="33">
        <v>10000</v>
      </c>
      <c r="H68" s="32" t="s">
        <v>259</v>
      </c>
      <c r="I68" s="34">
        <v>0.19800000000000001</v>
      </c>
      <c r="J68" s="35">
        <v>5.07</v>
      </c>
      <c r="K68" s="35">
        <f t="shared" si="0"/>
        <v>0</v>
      </c>
    </row>
    <row r="69" spans="1:11" s="13" customFormat="1" x14ac:dyDescent="0.2">
      <c r="A69" s="30" t="s">
        <v>260</v>
      </c>
      <c r="B69" s="31" t="s">
        <v>252</v>
      </c>
      <c r="C69" s="32" t="s">
        <v>35</v>
      </c>
      <c r="D69" s="32" t="s">
        <v>36</v>
      </c>
      <c r="E69" s="33">
        <v>10</v>
      </c>
      <c r="F69" s="33">
        <v>250</v>
      </c>
      <c r="G69" s="33">
        <v>3500</v>
      </c>
      <c r="H69" s="32" t="s">
        <v>261</v>
      </c>
      <c r="I69" s="34">
        <v>0.28499999999999998</v>
      </c>
      <c r="J69" s="35">
        <v>6.34</v>
      </c>
      <c r="K69" s="35">
        <f t="shared" si="0"/>
        <v>0</v>
      </c>
    </row>
    <row r="70" spans="1:11" s="13" customFormat="1" x14ac:dyDescent="0.2">
      <c r="A70" s="30" t="s">
        <v>262</v>
      </c>
      <c r="B70" s="31" t="s">
        <v>252</v>
      </c>
      <c r="C70" s="32" t="s">
        <v>39</v>
      </c>
      <c r="D70" s="32" t="s">
        <v>40</v>
      </c>
      <c r="E70" s="33">
        <v>20</v>
      </c>
      <c r="F70" s="33">
        <v>500</v>
      </c>
      <c r="G70" s="33">
        <v>7000</v>
      </c>
      <c r="H70" s="32" t="s">
        <v>263</v>
      </c>
      <c r="I70" s="34">
        <v>0.28499999999999998</v>
      </c>
      <c r="J70" s="35">
        <v>6.34</v>
      </c>
      <c r="K70" s="35">
        <f t="shared" si="0"/>
        <v>0</v>
      </c>
    </row>
    <row r="71" spans="1:11" s="13" customFormat="1" x14ac:dyDescent="0.2">
      <c r="A71" s="30" t="s">
        <v>264</v>
      </c>
      <c r="B71" s="31" t="s">
        <v>252</v>
      </c>
      <c r="C71" s="32" t="s">
        <v>43</v>
      </c>
      <c r="D71" s="32" t="s">
        <v>44</v>
      </c>
      <c r="E71" s="33">
        <v>10</v>
      </c>
      <c r="F71" s="33">
        <v>100</v>
      </c>
      <c r="G71" s="33">
        <v>2200</v>
      </c>
      <c r="H71" s="32" t="s">
        <v>265</v>
      </c>
      <c r="I71" s="34">
        <v>0.36199999999999999</v>
      </c>
      <c r="J71" s="35">
        <v>8.89</v>
      </c>
      <c r="K71" s="35">
        <f t="shared" ref="K71:K134" si="1">ROUND(J71*$B$4,4)</f>
        <v>0</v>
      </c>
    </row>
    <row r="72" spans="1:11" s="13" customFormat="1" x14ac:dyDescent="0.2">
      <c r="A72" s="30" t="s">
        <v>266</v>
      </c>
      <c r="B72" s="31" t="s">
        <v>252</v>
      </c>
      <c r="C72" s="32" t="s">
        <v>47</v>
      </c>
      <c r="D72" s="32" t="s">
        <v>48</v>
      </c>
      <c r="E72" s="33">
        <v>20</v>
      </c>
      <c r="F72" s="33">
        <v>200</v>
      </c>
      <c r="G72" s="33">
        <v>5200</v>
      </c>
      <c r="H72" s="32" t="s">
        <v>267</v>
      </c>
      <c r="I72" s="34">
        <v>0.36199999999999999</v>
      </c>
      <c r="J72" s="35">
        <v>8.89</v>
      </c>
      <c r="K72" s="35">
        <f t="shared" si="1"/>
        <v>0</v>
      </c>
    </row>
    <row r="73" spans="1:11" s="13" customFormat="1" x14ac:dyDescent="0.2">
      <c r="A73" s="30" t="s">
        <v>268</v>
      </c>
      <c r="B73" s="31" t="s">
        <v>252</v>
      </c>
      <c r="C73" s="32" t="s">
        <v>51</v>
      </c>
      <c r="D73" s="32" t="s">
        <v>52</v>
      </c>
      <c r="E73" s="33">
        <v>10</v>
      </c>
      <c r="F73" s="33">
        <v>100</v>
      </c>
      <c r="G73" s="33">
        <v>2000</v>
      </c>
      <c r="H73" s="32" t="s">
        <v>269</v>
      </c>
      <c r="I73" s="34">
        <v>0.45500000000000002</v>
      </c>
      <c r="J73" s="35">
        <v>10.33</v>
      </c>
      <c r="K73" s="35">
        <f t="shared" si="1"/>
        <v>0</v>
      </c>
    </row>
    <row r="74" spans="1:11" s="13" customFormat="1" x14ac:dyDescent="0.2">
      <c r="A74" s="30" t="s">
        <v>270</v>
      </c>
      <c r="B74" s="31" t="s">
        <v>252</v>
      </c>
      <c r="C74" s="32" t="s">
        <v>55</v>
      </c>
      <c r="D74" s="32" t="s">
        <v>56</v>
      </c>
      <c r="E74" s="33">
        <v>20</v>
      </c>
      <c r="F74" s="33">
        <v>200</v>
      </c>
      <c r="G74" s="33">
        <v>4000</v>
      </c>
      <c r="H74" s="32" t="s">
        <v>271</v>
      </c>
      <c r="I74" s="34">
        <v>0.45500000000000002</v>
      </c>
      <c r="J74" s="35">
        <v>10.33</v>
      </c>
      <c r="K74" s="35">
        <f t="shared" si="1"/>
        <v>0</v>
      </c>
    </row>
    <row r="75" spans="1:11" s="13" customFormat="1" x14ac:dyDescent="0.2">
      <c r="A75" s="30" t="s">
        <v>272</v>
      </c>
      <c r="B75" s="31" t="s">
        <v>252</v>
      </c>
      <c r="C75" s="32" t="s">
        <v>59</v>
      </c>
      <c r="D75" s="32" t="s">
        <v>60</v>
      </c>
      <c r="E75" s="33">
        <v>10</v>
      </c>
      <c r="F75" s="33">
        <v>50</v>
      </c>
      <c r="G75" s="33">
        <v>1500</v>
      </c>
      <c r="H75" s="32" t="s">
        <v>273</v>
      </c>
      <c r="I75" s="34">
        <v>0.65500000000000003</v>
      </c>
      <c r="J75" s="35">
        <v>14.72</v>
      </c>
      <c r="K75" s="35">
        <f t="shared" si="1"/>
        <v>0</v>
      </c>
    </row>
    <row r="76" spans="1:11" s="13" customFormat="1" x14ac:dyDescent="0.2">
      <c r="A76" s="30" t="s">
        <v>274</v>
      </c>
      <c r="B76" s="31" t="s">
        <v>252</v>
      </c>
      <c r="C76" s="32" t="s">
        <v>63</v>
      </c>
      <c r="D76" s="32" t="s">
        <v>64</v>
      </c>
      <c r="E76" s="33">
        <v>20</v>
      </c>
      <c r="F76" s="33">
        <v>100</v>
      </c>
      <c r="G76" s="33">
        <v>3000</v>
      </c>
      <c r="H76" s="32" t="s">
        <v>275</v>
      </c>
      <c r="I76" s="34">
        <v>0.65500000000000003</v>
      </c>
      <c r="J76" s="35">
        <v>14.72</v>
      </c>
      <c r="K76" s="35">
        <f t="shared" si="1"/>
        <v>0</v>
      </c>
    </row>
    <row r="77" spans="1:11" s="13" customFormat="1" x14ac:dyDescent="0.2">
      <c r="A77" s="30" t="s">
        <v>276</v>
      </c>
      <c r="B77" s="31" t="s">
        <v>252</v>
      </c>
      <c r="C77" s="32" t="s">
        <v>67</v>
      </c>
      <c r="D77" s="32" t="s">
        <v>68</v>
      </c>
      <c r="E77" s="33">
        <v>10</v>
      </c>
      <c r="F77" s="33">
        <v>50</v>
      </c>
      <c r="G77" s="33">
        <v>1100</v>
      </c>
      <c r="H77" s="32" t="s">
        <v>277</v>
      </c>
      <c r="I77" s="34">
        <v>0.88400000000000001</v>
      </c>
      <c r="J77" s="35">
        <v>20.05</v>
      </c>
      <c r="K77" s="35">
        <f t="shared" si="1"/>
        <v>0</v>
      </c>
    </row>
    <row r="78" spans="1:11" s="13" customFormat="1" x14ac:dyDescent="0.2">
      <c r="A78" s="30" t="s">
        <v>278</v>
      </c>
      <c r="B78" s="31" t="s">
        <v>252</v>
      </c>
      <c r="C78" s="32" t="s">
        <v>71</v>
      </c>
      <c r="D78" s="32" t="s">
        <v>72</v>
      </c>
      <c r="E78" s="33">
        <v>20</v>
      </c>
      <c r="F78" s="33">
        <v>100</v>
      </c>
      <c r="G78" s="33">
        <v>2200</v>
      </c>
      <c r="H78" s="32" t="s">
        <v>279</v>
      </c>
      <c r="I78" s="34">
        <v>0.88400000000000001</v>
      </c>
      <c r="J78" s="35">
        <v>20.05</v>
      </c>
      <c r="K78" s="35">
        <f t="shared" si="1"/>
        <v>0</v>
      </c>
    </row>
    <row r="79" spans="1:11" s="13" customFormat="1" x14ac:dyDescent="0.2">
      <c r="A79" s="30" t="s">
        <v>280</v>
      </c>
      <c r="B79" s="31" t="s">
        <v>252</v>
      </c>
      <c r="C79" s="32" t="s">
        <v>75</v>
      </c>
      <c r="D79" s="32" t="s">
        <v>76</v>
      </c>
      <c r="E79" s="33">
        <v>10</v>
      </c>
      <c r="F79" s="33">
        <v>50</v>
      </c>
      <c r="G79" s="33">
        <v>800</v>
      </c>
      <c r="H79" s="32" t="s">
        <v>281</v>
      </c>
      <c r="I79" s="34">
        <v>1.1399999999999999</v>
      </c>
      <c r="J79" s="35">
        <v>25.54</v>
      </c>
      <c r="K79" s="35">
        <f t="shared" si="1"/>
        <v>0</v>
      </c>
    </row>
    <row r="80" spans="1:11" s="13" customFormat="1" x14ac:dyDescent="0.2">
      <c r="A80" s="30" t="s">
        <v>282</v>
      </c>
      <c r="B80" s="31" t="s">
        <v>252</v>
      </c>
      <c r="C80" s="32" t="s">
        <v>79</v>
      </c>
      <c r="D80" s="32" t="s">
        <v>80</v>
      </c>
      <c r="E80" s="33">
        <v>20</v>
      </c>
      <c r="F80" s="33">
        <v>100</v>
      </c>
      <c r="G80" s="33">
        <v>1600</v>
      </c>
      <c r="H80" s="32" t="s">
        <v>283</v>
      </c>
      <c r="I80" s="34">
        <v>1.1399999999999999</v>
      </c>
      <c r="J80" s="35">
        <v>25.54</v>
      </c>
      <c r="K80" s="35">
        <f t="shared" si="1"/>
        <v>0</v>
      </c>
    </row>
    <row r="81" spans="1:11" s="13" customFormat="1" x14ac:dyDescent="0.2">
      <c r="A81" s="30" t="s">
        <v>284</v>
      </c>
      <c r="B81" s="31" t="s">
        <v>252</v>
      </c>
      <c r="C81" s="32" t="s">
        <v>83</v>
      </c>
      <c r="D81" s="32" t="s">
        <v>84</v>
      </c>
      <c r="E81" s="33">
        <v>10</v>
      </c>
      <c r="F81" s="33">
        <v>0</v>
      </c>
      <c r="G81" s="33">
        <v>540</v>
      </c>
      <c r="H81" s="32" t="s">
        <v>285</v>
      </c>
      <c r="I81" s="34">
        <v>1.75</v>
      </c>
      <c r="J81" s="35">
        <v>41.12</v>
      </c>
      <c r="K81" s="35">
        <f t="shared" si="1"/>
        <v>0</v>
      </c>
    </row>
    <row r="82" spans="1:11" s="13" customFormat="1" x14ac:dyDescent="0.2">
      <c r="A82" s="30" t="s">
        <v>286</v>
      </c>
      <c r="B82" s="31" t="s">
        <v>252</v>
      </c>
      <c r="C82" s="32" t="s">
        <v>87</v>
      </c>
      <c r="D82" s="32" t="s">
        <v>88</v>
      </c>
      <c r="E82" s="33">
        <v>20</v>
      </c>
      <c r="F82" s="33">
        <v>0</v>
      </c>
      <c r="G82" s="33">
        <v>1080</v>
      </c>
      <c r="H82" s="32" t="s">
        <v>287</v>
      </c>
      <c r="I82" s="34">
        <v>1.75</v>
      </c>
      <c r="J82" s="35">
        <v>41.12</v>
      </c>
      <c r="K82" s="35">
        <f t="shared" si="1"/>
        <v>0</v>
      </c>
    </row>
    <row r="83" spans="1:11" s="13" customFormat="1" x14ac:dyDescent="0.2">
      <c r="A83" s="30" t="s">
        <v>288</v>
      </c>
      <c r="B83" s="31" t="s">
        <v>252</v>
      </c>
      <c r="C83" s="32" t="s">
        <v>91</v>
      </c>
      <c r="D83" s="32" t="s">
        <v>92</v>
      </c>
      <c r="E83" s="33">
        <v>10</v>
      </c>
      <c r="F83" s="33">
        <v>0</v>
      </c>
      <c r="G83" s="33">
        <v>400</v>
      </c>
      <c r="H83" s="32" t="s">
        <v>289</v>
      </c>
      <c r="I83" s="34">
        <v>2.48</v>
      </c>
      <c r="J83" s="35">
        <v>58.36</v>
      </c>
      <c r="K83" s="35">
        <f t="shared" si="1"/>
        <v>0</v>
      </c>
    </row>
    <row r="84" spans="1:11" s="13" customFormat="1" x14ac:dyDescent="0.2">
      <c r="A84" s="30" t="s">
        <v>290</v>
      </c>
      <c r="B84" s="31" t="s">
        <v>252</v>
      </c>
      <c r="C84" s="32" t="s">
        <v>95</v>
      </c>
      <c r="D84" s="32" t="s">
        <v>96</v>
      </c>
      <c r="E84" s="33">
        <v>20</v>
      </c>
      <c r="F84" s="33">
        <v>0</v>
      </c>
      <c r="G84" s="33">
        <v>800</v>
      </c>
      <c r="H84" s="32" t="s">
        <v>291</v>
      </c>
      <c r="I84" s="34">
        <v>2.48</v>
      </c>
      <c r="J84" s="35">
        <v>58.36</v>
      </c>
      <c r="K84" s="35">
        <f t="shared" si="1"/>
        <v>0</v>
      </c>
    </row>
    <row r="85" spans="1:11" s="13" customFormat="1" x14ac:dyDescent="0.2">
      <c r="A85" s="30" t="s">
        <v>292</v>
      </c>
      <c r="B85" s="31" t="s">
        <v>252</v>
      </c>
      <c r="C85" s="32" t="s">
        <v>99</v>
      </c>
      <c r="D85" s="32" t="s">
        <v>100</v>
      </c>
      <c r="E85" s="33">
        <v>10</v>
      </c>
      <c r="F85" s="33">
        <v>0</v>
      </c>
      <c r="G85" s="33">
        <v>300</v>
      </c>
      <c r="H85" s="32" t="s">
        <v>293</v>
      </c>
      <c r="I85" s="34">
        <v>3.33</v>
      </c>
      <c r="J85" s="35">
        <v>81.5</v>
      </c>
      <c r="K85" s="35">
        <f t="shared" si="1"/>
        <v>0</v>
      </c>
    </row>
    <row r="86" spans="1:11" s="13" customFormat="1" x14ac:dyDescent="0.2">
      <c r="A86" s="30" t="s">
        <v>294</v>
      </c>
      <c r="B86" s="31" t="s">
        <v>252</v>
      </c>
      <c r="C86" s="32" t="s">
        <v>103</v>
      </c>
      <c r="D86" s="32" t="s">
        <v>104</v>
      </c>
      <c r="E86" s="33">
        <v>20</v>
      </c>
      <c r="F86" s="33">
        <v>0</v>
      </c>
      <c r="G86" s="33">
        <v>600</v>
      </c>
      <c r="H86" s="32" t="s">
        <v>295</v>
      </c>
      <c r="I86" s="34">
        <v>3.33</v>
      </c>
      <c r="J86" s="35">
        <v>81.5</v>
      </c>
      <c r="K86" s="35">
        <f t="shared" si="1"/>
        <v>0</v>
      </c>
    </row>
    <row r="87" spans="1:11" s="13" customFormat="1" x14ac:dyDescent="0.2">
      <c r="A87" s="30" t="s">
        <v>296</v>
      </c>
      <c r="B87" s="31" t="s">
        <v>252</v>
      </c>
      <c r="C87" s="32" t="s">
        <v>297</v>
      </c>
      <c r="D87" s="32" t="s">
        <v>298</v>
      </c>
      <c r="E87" s="33">
        <v>10</v>
      </c>
      <c r="F87" s="33">
        <v>0</v>
      </c>
      <c r="G87" s="33">
        <v>0</v>
      </c>
      <c r="H87" s="36" t="s">
        <v>299</v>
      </c>
      <c r="I87" s="34">
        <v>4.29</v>
      </c>
      <c r="J87" s="35">
        <v>106.33</v>
      </c>
      <c r="K87" s="35">
        <f t="shared" si="1"/>
        <v>0</v>
      </c>
    </row>
    <row r="88" spans="1:11" s="13" customFormat="1" x14ac:dyDescent="0.2">
      <c r="A88" s="30" t="s">
        <v>300</v>
      </c>
      <c r="B88" s="31" t="s">
        <v>252</v>
      </c>
      <c r="C88" s="32" t="s">
        <v>107</v>
      </c>
      <c r="D88" s="32" t="s">
        <v>108</v>
      </c>
      <c r="E88" s="33">
        <v>20</v>
      </c>
      <c r="F88" s="33">
        <v>0</v>
      </c>
      <c r="G88" s="33">
        <v>440</v>
      </c>
      <c r="H88" s="32" t="s">
        <v>301</v>
      </c>
      <c r="I88" s="34">
        <v>4.29</v>
      </c>
      <c r="J88" s="35">
        <v>106.33</v>
      </c>
      <c r="K88" s="35">
        <f t="shared" si="1"/>
        <v>0</v>
      </c>
    </row>
    <row r="89" spans="1:11" s="13" customFormat="1" x14ac:dyDescent="0.2">
      <c r="A89" s="30" t="s">
        <v>302</v>
      </c>
      <c r="B89" s="31" t="s">
        <v>252</v>
      </c>
      <c r="C89" s="32" t="s">
        <v>111</v>
      </c>
      <c r="D89" s="32" t="s">
        <v>112</v>
      </c>
      <c r="E89" s="33">
        <v>10</v>
      </c>
      <c r="F89" s="33">
        <v>0</v>
      </c>
      <c r="G89" s="33">
        <v>160</v>
      </c>
      <c r="H89" s="32" t="s">
        <v>303</v>
      </c>
      <c r="I89" s="34">
        <v>5.38</v>
      </c>
      <c r="J89" s="35">
        <v>136.47</v>
      </c>
      <c r="K89" s="35">
        <f t="shared" si="1"/>
        <v>0</v>
      </c>
    </row>
    <row r="90" spans="1:11" s="13" customFormat="1" x14ac:dyDescent="0.2">
      <c r="A90" s="30" t="s">
        <v>304</v>
      </c>
      <c r="B90" s="31" t="s">
        <v>252</v>
      </c>
      <c r="C90" s="32" t="s">
        <v>115</v>
      </c>
      <c r="D90" s="32" t="s">
        <v>116</v>
      </c>
      <c r="E90" s="33">
        <v>20</v>
      </c>
      <c r="F90" s="33">
        <v>0</v>
      </c>
      <c r="G90" s="33">
        <v>320</v>
      </c>
      <c r="H90" s="32" t="s">
        <v>305</v>
      </c>
      <c r="I90" s="34">
        <v>5.38</v>
      </c>
      <c r="J90" s="35">
        <v>136.47</v>
      </c>
      <c r="K90" s="35">
        <f t="shared" si="1"/>
        <v>0</v>
      </c>
    </row>
    <row r="91" spans="1:11" s="13" customFormat="1" x14ac:dyDescent="0.2">
      <c r="A91" s="30" t="s">
        <v>306</v>
      </c>
      <c r="B91" s="31" t="s">
        <v>252</v>
      </c>
      <c r="C91" s="32" t="s">
        <v>307</v>
      </c>
      <c r="D91" s="32" t="s">
        <v>308</v>
      </c>
      <c r="E91" s="33">
        <v>10</v>
      </c>
      <c r="F91" s="33">
        <v>0</v>
      </c>
      <c r="G91" s="33">
        <v>0</v>
      </c>
      <c r="H91" s="32" t="s">
        <v>309</v>
      </c>
      <c r="I91" s="34">
        <v>7.61</v>
      </c>
      <c r="J91" s="35">
        <v>201.48</v>
      </c>
      <c r="K91" s="35">
        <f t="shared" si="1"/>
        <v>0</v>
      </c>
    </row>
    <row r="92" spans="1:11" s="13" customFormat="1" x14ac:dyDescent="0.2">
      <c r="A92" s="30" t="s">
        <v>310</v>
      </c>
      <c r="B92" s="31" t="s">
        <v>252</v>
      </c>
      <c r="C92" s="32" t="s">
        <v>119</v>
      </c>
      <c r="D92" s="32" t="s">
        <v>120</v>
      </c>
      <c r="E92" s="33">
        <v>20</v>
      </c>
      <c r="F92" s="33">
        <v>0</v>
      </c>
      <c r="G92" s="33">
        <v>240</v>
      </c>
      <c r="H92" s="32" t="s">
        <v>311</v>
      </c>
      <c r="I92" s="34">
        <v>7.61</v>
      </c>
      <c r="J92" s="35">
        <v>201.48</v>
      </c>
      <c r="K92" s="35">
        <f t="shared" si="1"/>
        <v>0</v>
      </c>
    </row>
    <row r="93" spans="1:11" s="13" customFormat="1" x14ac:dyDescent="0.2">
      <c r="A93" s="30" t="s">
        <v>312</v>
      </c>
      <c r="B93" s="31" t="s">
        <v>252</v>
      </c>
      <c r="C93" s="32" t="s">
        <v>313</v>
      </c>
      <c r="D93" s="32" t="s">
        <v>314</v>
      </c>
      <c r="E93" s="33">
        <v>10</v>
      </c>
      <c r="F93" s="33">
        <v>0</v>
      </c>
      <c r="G93" s="33">
        <v>100</v>
      </c>
      <c r="H93" s="32" t="s">
        <v>315</v>
      </c>
      <c r="I93" s="34">
        <v>10.199999999999999</v>
      </c>
      <c r="J93" s="35">
        <v>273.60000000000002</v>
      </c>
      <c r="K93" s="35">
        <f t="shared" si="1"/>
        <v>0</v>
      </c>
    </row>
    <row r="94" spans="1:11" s="13" customFormat="1" x14ac:dyDescent="0.2">
      <c r="A94" s="30" t="s">
        <v>316</v>
      </c>
      <c r="B94" s="31" t="s">
        <v>252</v>
      </c>
      <c r="C94" s="32" t="s">
        <v>317</v>
      </c>
      <c r="D94" s="32" t="s">
        <v>124</v>
      </c>
      <c r="E94" s="33">
        <v>20</v>
      </c>
      <c r="F94" s="33">
        <v>0</v>
      </c>
      <c r="G94" s="33">
        <v>200</v>
      </c>
      <c r="H94" s="32" t="s">
        <v>318</v>
      </c>
      <c r="I94" s="34">
        <v>10.199999999999999</v>
      </c>
      <c r="J94" s="35">
        <v>273.60000000000002</v>
      </c>
      <c r="K94" s="35">
        <f t="shared" si="1"/>
        <v>0</v>
      </c>
    </row>
    <row r="95" spans="1:11" s="13" customFormat="1" x14ac:dyDescent="0.2">
      <c r="A95" s="30" t="s">
        <v>319</v>
      </c>
      <c r="B95" s="31" t="s">
        <v>252</v>
      </c>
      <c r="C95" s="32" t="s">
        <v>127</v>
      </c>
      <c r="D95" s="32" t="s">
        <v>128</v>
      </c>
      <c r="E95" s="33">
        <v>10</v>
      </c>
      <c r="F95" s="33">
        <v>20</v>
      </c>
      <c r="G95" s="33">
        <v>0</v>
      </c>
      <c r="H95" s="36" t="s">
        <v>320</v>
      </c>
      <c r="I95" s="34">
        <v>19.29</v>
      </c>
      <c r="J95" s="35">
        <v>523.77</v>
      </c>
      <c r="K95" s="35">
        <f t="shared" si="1"/>
        <v>0</v>
      </c>
    </row>
    <row r="96" spans="1:11" s="13" customFormat="1" x14ac:dyDescent="0.2">
      <c r="A96" s="30" t="s">
        <v>321</v>
      </c>
      <c r="B96" s="31" t="s">
        <v>252</v>
      </c>
      <c r="C96" s="32" t="s">
        <v>322</v>
      </c>
      <c r="D96" s="32" t="s">
        <v>132</v>
      </c>
      <c r="E96" s="33">
        <v>20</v>
      </c>
      <c r="F96" s="33">
        <v>0</v>
      </c>
      <c r="G96" s="33">
        <v>100</v>
      </c>
      <c r="H96" s="32" t="s">
        <v>323</v>
      </c>
      <c r="I96" s="34">
        <v>19.29</v>
      </c>
      <c r="J96" s="35">
        <v>523.77</v>
      </c>
      <c r="K96" s="35">
        <f t="shared" si="1"/>
        <v>0</v>
      </c>
    </row>
    <row r="97" spans="1:11" s="13" customFormat="1" x14ac:dyDescent="0.2">
      <c r="A97" s="30" t="s">
        <v>325</v>
      </c>
      <c r="B97" s="31" t="s">
        <v>326</v>
      </c>
      <c r="C97" s="32" t="s">
        <v>327</v>
      </c>
      <c r="D97" s="32" t="s">
        <v>328</v>
      </c>
      <c r="E97" s="33">
        <v>10</v>
      </c>
      <c r="F97" s="33">
        <v>0</v>
      </c>
      <c r="G97" s="33">
        <v>0</v>
      </c>
      <c r="H97" s="32" t="s">
        <v>329</v>
      </c>
      <c r="I97" s="34">
        <v>0.126</v>
      </c>
      <c r="J97" s="35">
        <v>4.47</v>
      </c>
      <c r="K97" s="35">
        <f t="shared" si="1"/>
        <v>0</v>
      </c>
    </row>
    <row r="98" spans="1:11" s="13" customFormat="1" x14ac:dyDescent="0.2">
      <c r="A98" s="30" t="s">
        <v>324</v>
      </c>
      <c r="B98" s="31" t="s">
        <v>326</v>
      </c>
      <c r="C98" s="32" t="s">
        <v>136</v>
      </c>
      <c r="D98" s="32" t="s">
        <v>137</v>
      </c>
      <c r="E98" s="33">
        <v>20</v>
      </c>
      <c r="F98" s="33">
        <v>2000</v>
      </c>
      <c r="G98" s="33">
        <v>0</v>
      </c>
      <c r="H98" s="32" t="s">
        <v>330</v>
      </c>
      <c r="I98" s="34">
        <v>0.126</v>
      </c>
      <c r="J98" s="35">
        <v>4.47</v>
      </c>
      <c r="K98" s="35">
        <f t="shared" si="1"/>
        <v>0</v>
      </c>
    </row>
    <row r="99" spans="1:11" s="13" customFormat="1" x14ac:dyDescent="0.2">
      <c r="A99" s="30" t="s">
        <v>332</v>
      </c>
      <c r="B99" s="31" t="s">
        <v>326</v>
      </c>
      <c r="C99" s="32" t="s">
        <v>333</v>
      </c>
      <c r="D99" s="32" t="s">
        <v>334</v>
      </c>
      <c r="E99" s="33">
        <v>30</v>
      </c>
      <c r="F99" s="33">
        <v>0</v>
      </c>
      <c r="G99" s="33">
        <v>0</v>
      </c>
      <c r="H99" s="32" t="s">
        <v>335</v>
      </c>
      <c r="I99" s="34">
        <v>0.126</v>
      </c>
      <c r="J99" s="35">
        <v>3.49</v>
      </c>
      <c r="K99" s="35">
        <f t="shared" si="1"/>
        <v>0</v>
      </c>
    </row>
    <row r="100" spans="1:11" s="13" customFormat="1" x14ac:dyDescent="0.2">
      <c r="A100" s="30" t="s">
        <v>331</v>
      </c>
      <c r="B100" s="31" t="s">
        <v>326</v>
      </c>
      <c r="C100" s="32" t="s">
        <v>140</v>
      </c>
      <c r="D100" s="32" t="s">
        <v>141</v>
      </c>
      <c r="E100" s="33">
        <v>60</v>
      </c>
      <c r="F100" s="33">
        <v>60</v>
      </c>
      <c r="G100" s="33">
        <v>8400</v>
      </c>
      <c r="H100" s="32" t="s">
        <v>336</v>
      </c>
      <c r="I100" s="34">
        <v>0.126</v>
      </c>
      <c r="J100" s="35">
        <v>3.49</v>
      </c>
      <c r="K100" s="35">
        <f t="shared" si="1"/>
        <v>0</v>
      </c>
    </row>
    <row r="101" spans="1:11" s="13" customFormat="1" x14ac:dyDescent="0.2">
      <c r="A101" s="30" t="s">
        <v>337</v>
      </c>
      <c r="B101" s="31" t="s">
        <v>326</v>
      </c>
      <c r="C101" s="32" t="s">
        <v>144</v>
      </c>
      <c r="D101" s="32" t="s">
        <v>145</v>
      </c>
      <c r="E101" s="33">
        <v>100</v>
      </c>
      <c r="F101" s="33">
        <v>0</v>
      </c>
      <c r="G101" s="33">
        <v>2500</v>
      </c>
      <c r="H101" s="32" t="s">
        <v>338</v>
      </c>
      <c r="I101" s="34">
        <v>0.126</v>
      </c>
      <c r="J101" s="35">
        <v>3.49</v>
      </c>
      <c r="K101" s="35">
        <f t="shared" si="1"/>
        <v>0</v>
      </c>
    </row>
    <row r="102" spans="1:11" s="13" customFormat="1" x14ac:dyDescent="0.2">
      <c r="A102" s="30" t="s">
        <v>340</v>
      </c>
      <c r="B102" s="31" t="s">
        <v>326</v>
      </c>
      <c r="C102" s="32" t="s">
        <v>341</v>
      </c>
      <c r="D102" s="32" t="s">
        <v>342</v>
      </c>
      <c r="E102" s="33">
        <v>10</v>
      </c>
      <c r="F102" s="33">
        <v>0</v>
      </c>
      <c r="G102" s="33">
        <v>0</v>
      </c>
      <c r="H102" s="32" t="s">
        <v>343</v>
      </c>
      <c r="I102" s="34">
        <v>0.19800000000000001</v>
      </c>
      <c r="J102" s="35">
        <v>6.96</v>
      </c>
      <c r="K102" s="35">
        <f t="shared" si="1"/>
        <v>0</v>
      </c>
    </row>
    <row r="103" spans="1:11" s="13" customFormat="1" x14ac:dyDescent="0.2">
      <c r="A103" s="30" t="s">
        <v>339</v>
      </c>
      <c r="B103" s="31" t="s">
        <v>326</v>
      </c>
      <c r="C103" s="32" t="s">
        <v>148</v>
      </c>
      <c r="D103" s="32" t="s">
        <v>149</v>
      </c>
      <c r="E103" s="33">
        <v>20</v>
      </c>
      <c r="F103" s="33">
        <v>1100</v>
      </c>
      <c r="G103" s="33">
        <v>0</v>
      </c>
      <c r="H103" s="32" t="s">
        <v>344</v>
      </c>
      <c r="I103" s="34">
        <v>0.19800000000000001</v>
      </c>
      <c r="J103" s="35">
        <v>6.96</v>
      </c>
      <c r="K103" s="35">
        <f t="shared" si="1"/>
        <v>0</v>
      </c>
    </row>
    <row r="104" spans="1:11" s="13" customFormat="1" x14ac:dyDescent="0.2">
      <c r="A104" s="30" t="s">
        <v>346</v>
      </c>
      <c r="B104" s="31" t="s">
        <v>326</v>
      </c>
      <c r="C104" s="32" t="s">
        <v>347</v>
      </c>
      <c r="D104" s="32" t="s">
        <v>348</v>
      </c>
      <c r="E104" s="33">
        <v>30</v>
      </c>
      <c r="F104" s="33">
        <v>30</v>
      </c>
      <c r="G104" s="33">
        <v>3000</v>
      </c>
      <c r="H104" s="32" t="s">
        <v>349</v>
      </c>
      <c r="I104" s="34">
        <v>0.19800000000000001</v>
      </c>
      <c r="J104" s="35">
        <v>5.2</v>
      </c>
      <c r="K104" s="35">
        <f t="shared" si="1"/>
        <v>0</v>
      </c>
    </row>
    <row r="105" spans="1:11" s="13" customFormat="1" x14ac:dyDescent="0.2">
      <c r="A105" s="30" t="s">
        <v>345</v>
      </c>
      <c r="B105" s="31" t="s">
        <v>326</v>
      </c>
      <c r="C105" s="32" t="s">
        <v>152</v>
      </c>
      <c r="D105" s="32" t="s">
        <v>153</v>
      </c>
      <c r="E105" s="33">
        <v>60</v>
      </c>
      <c r="F105" s="33">
        <v>60</v>
      </c>
      <c r="G105" s="33">
        <v>6000</v>
      </c>
      <c r="H105" s="32" t="s">
        <v>350</v>
      </c>
      <c r="I105" s="34">
        <v>0.19800000000000001</v>
      </c>
      <c r="J105" s="35">
        <v>5.2</v>
      </c>
      <c r="K105" s="35">
        <f t="shared" si="1"/>
        <v>0</v>
      </c>
    </row>
    <row r="106" spans="1:11" s="13" customFormat="1" x14ac:dyDescent="0.2">
      <c r="A106" s="30" t="s">
        <v>351</v>
      </c>
      <c r="B106" s="31" t="s">
        <v>326</v>
      </c>
      <c r="C106" s="32" t="s">
        <v>156</v>
      </c>
      <c r="D106" s="32" t="s">
        <v>157</v>
      </c>
      <c r="E106" s="33">
        <v>100</v>
      </c>
      <c r="F106" s="33">
        <v>0</v>
      </c>
      <c r="G106" s="33">
        <v>2500</v>
      </c>
      <c r="H106" s="32" t="s">
        <v>352</v>
      </c>
      <c r="I106" s="34">
        <v>0.19800000000000001</v>
      </c>
      <c r="J106" s="35">
        <v>5.2</v>
      </c>
      <c r="K106" s="35">
        <f t="shared" si="1"/>
        <v>0</v>
      </c>
    </row>
    <row r="107" spans="1:11" s="13" customFormat="1" x14ac:dyDescent="0.2">
      <c r="A107" s="30" t="s">
        <v>354</v>
      </c>
      <c r="B107" s="31" t="s">
        <v>326</v>
      </c>
      <c r="C107" s="32" t="s">
        <v>355</v>
      </c>
      <c r="D107" s="32" t="s">
        <v>356</v>
      </c>
      <c r="E107" s="33">
        <v>10</v>
      </c>
      <c r="F107" s="33">
        <v>600</v>
      </c>
      <c r="G107" s="33">
        <v>0</v>
      </c>
      <c r="H107" s="32" t="s">
        <v>357</v>
      </c>
      <c r="I107" s="34">
        <v>0.28499999999999998</v>
      </c>
      <c r="J107" s="35">
        <v>9.26</v>
      </c>
      <c r="K107" s="35">
        <f t="shared" si="1"/>
        <v>0</v>
      </c>
    </row>
    <row r="108" spans="1:11" s="13" customFormat="1" x14ac:dyDescent="0.2">
      <c r="A108" s="30" t="s">
        <v>353</v>
      </c>
      <c r="B108" s="31" t="s">
        <v>326</v>
      </c>
      <c r="C108" s="32" t="s">
        <v>160</v>
      </c>
      <c r="D108" s="32" t="s">
        <v>161</v>
      </c>
      <c r="E108" s="33">
        <v>20</v>
      </c>
      <c r="F108" s="33">
        <v>1200</v>
      </c>
      <c r="G108" s="33">
        <v>0</v>
      </c>
      <c r="H108" s="32" t="s">
        <v>358</v>
      </c>
      <c r="I108" s="34">
        <v>0.28499999999999998</v>
      </c>
      <c r="J108" s="35">
        <v>9.26</v>
      </c>
      <c r="K108" s="35">
        <f t="shared" si="1"/>
        <v>0</v>
      </c>
    </row>
    <row r="109" spans="1:11" s="13" customFormat="1" x14ac:dyDescent="0.2">
      <c r="A109" s="30" t="s">
        <v>360</v>
      </c>
      <c r="B109" s="31" t="s">
        <v>326</v>
      </c>
      <c r="C109" s="32" t="s">
        <v>361</v>
      </c>
      <c r="D109" s="32" t="s">
        <v>362</v>
      </c>
      <c r="E109" s="33">
        <v>30</v>
      </c>
      <c r="F109" s="33">
        <v>30</v>
      </c>
      <c r="G109" s="33">
        <v>1050</v>
      </c>
      <c r="H109" s="32" t="s">
        <v>363</v>
      </c>
      <c r="I109" s="34">
        <v>0.28499999999999998</v>
      </c>
      <c r="J109" s="35">
        <v>7.55</v>
      </c>
      <c r="K109" s="35">
        <f t="shared" si="1"/>
        <v>0</v>
      </c>
    </row>
    <row r="110" spans="1:11" s="13" customFormat="1" x14ac:dyDescent="0.2">
      <c r="A110" s="30" t="s">
        <v>359</v>
      </c>
      <c r="B110" s="31" t="s">
        <v>326</v>
      </c>
      <c r="C110" s="32" t="s">
        <v>164</v>
      </c>
      <c r="D110" s="32" t="s">
        <v>165</v>
      </c>
      <c r="E110" s="33">
        <v>60</v>
      </c>
      <c r="F110" s="33">
        <v>60</v>
      </c>
      <c r="G110" s="33">
        <v>2100</v>
      </c>
      <c r="H110" s="32" t="s">
        <v>364</v>
      </c>
      <c r="I110" s="34">
        <v>0.28499999999999998</v>
      </c>
      <c r="J110" s="35">
        <v>7.55</v>
      </c>
      <c r="K110" s="35">
        <f t="shared" si="1"/>
        <v>0</v>
      </c>
    </row>
    <row r="111" spans="1:11" s="13" customFormat="1" x14ac:dyDescent="0.2">
      <c r="A111" s="30" t="s">
        <v>365</v>
      </c>
      <c r="B111" s="31" t="s">
        <v>326</v>
      </c>
      <c r="C111" s="32" t="s">
        <v>168</v>
      </c>
      <c r="D111" s="32" t="s">
        <v>169</v>
      </c>
      <c r="E111" s="33">
        <v>100</v>
      </c>
      <c r="F111" s="33">
        <v>0</v>
      </c>
      <c r="G111" s="33">
        <v>2000</v>
      </c>
      <c r="H111" s="32" t="s">
        <v>366</v>
      </c>
      <c r="I111" s="34">
        <v>0.28499999999999998</v>
      </c>
      <c r="J111" s="35">
        <v>7.55</v>
      </c>
      <c r="K111" s="35">
        <f t="shared" si="1"/>
        <v>0</v>
      </c>
    </row>
    <row r="112" spans="1:11" s="13" customFormat="1" x14ac:dyDescent="0.2">
      <c r="A112" s="30" t="s">
        <v>367</v>
      </c>
      <c r="B112" s="31" t="s">
        <v>326</v>
      </c>
      <c r="C112" s="32" t="s">
        <v>172</v>
      </c>
      <c r="D112" s="32" t="s">
        <v>173</v>
      </c>
      <c r="E112" s="33">
        <v>20</v>
      </c>
      <c r="F112" s="33">
        <v>1200</v>
      </c>
      <c r="G112" s="33">
        <v>0</v>
      </c>
      <c r="H112" s="32" t="s">
        <v>368</v>
      </c>
      <c r="I112" s="34">
        <v>0.36199999999999999</v>
      </c>
      <c r="J112" s="35">
        <v>11.98</v>
      </c>
      <c r="K112" s="35">
        <f t="shared" si="1"/>
        <v>0</v>
      </c>
    </row>
    <row r="113" spans="1:11" s="13" customFormat="1" x14ac:dyDescent="0.2">
      <c r="A113" s="30" t="s">
        <v>369</v>
      </c>
      <c r="B113" s="31" t="s">
        <v>326</v>
      </c>
      <c r="C113" s="32" t="s">
        <v>370</v>
      </c>
      <c r="D113" s="32" t="s">
        <v>371</v>
      </c>
      <c r="E113" s="33">
        <v>60</v>
      </c>
      <c r="F113" s="33">
        <v>0</v>
      </c>
      <c r="G113" s="33">
        <v>2100</v>
      </c>
      <c r="H113" s="32" t="s">
        <v>372</v>
      </c>
      <c r="I113" s="34">
        <v>0.36199999999999999</v>
      </c>
      <c r="J113" s="35">
        <v>9.68</v>
      </c>
      <c r="K113" s="35">
        <f t="shared" si="1"/>
        <v>0</v>
      </c>
    </row>
    <row r="114" spans="1:11" s="13" customFormat="1" x14ac:dyDescent="0.2">
      <c r="A114" s="30" t="s">
        <v>373</v>
      </c>
      <c r="B114" s="31" t="s">
        <v>326</v>
      </c>
      <c r="C114" s="32" t="s">
        <v>180</v>
      </c>
      <c r="D114" s="32" t="s">
        <v>181</v>
      </c>
      <c r="E114" s="33">
        <v>100</v>
      </c>
      <c r="F114" s="33">
        <v>0</v>
      </c>
      <c r="G114" s="33">
        <v>2000</v>
      </c>
      <c r="H114" s="32" t="s">
        <v>374</v>
      </c>
      <c r="I114" s="34">
        <v>0.36199999999999999</v>
      </c>
      <c r="J114" s="35">
        <v>9.68</v>
      </c>
      <c r="K114" s="35">
        <f t="shared" si="1"/>
        <v>0</v>
      </c>
    </row>
    <row r="115" spans="1:11" s="13" customFormat="1" x14ac:dyDescent="0.2">
      <c r="A115" s="30" t="s">
        <v>376</v>
      </c>
      <c r="B115" s="31" t="s">
        <v>326</v>
      </c>
      <c r="C115" s="32" t="s">
        <v>377</v>
      </c>
      <c r="D115" s="32" t="s">
        <v>378</v>
      </c>
      <c r="E115" s="33">
        <v>10</v>
      </c>
      <c r="F115" s="33">
        <v>600</v>
      </c>
      <c r="G115" s="33">
        <v>0</v>
      </c>
      <c r="H115" s="32" t="s">
        <v>379</v>
      </c>
      <c r="I115" s="34">
        <v>0.45500000000000002</v>
      </c>
      <c r="J115" s="35">
        <v>14.22</v>
      </c>
      <c r="K115" s="35">
        <f t="shared" si="1"/>
        <v>0</v>
      </c>
    </row>
    <row r="116" spans="1:11" s="13" customFormat="1" x14ac:dyDescent="0.2">
      <c r="A116" s="30" t="s">
        <v>375</v>
      </c>
      <c r="B116" s="31" t="s">
        <v>326</v>
      </c>
      <c r="C116" s="32" t="s">
        <v>184</v>
      </c>
      <c r="D116" s="32" t="s">
        <v>185</v>
      </c>
      <c r="E116" s="33">
        <v>20</v>
      </c>
      <c r="F116" s="33">
        <v>1200</v>
      </c>
      <c r="G116" s="33">
        <v>0</v>
      </c>
      <c r="H116" s="32" t="s">
        <v>380</v>
      </c>
      <c r="I116" s="34">
        <v>0.45500000000000002</v>
      </c>
      <c r="J116" s="35">
        <v>14.22</v>
      </c>
      <c r="K116" s="35">
        <f t="shared" si="1"/>
        <v>0</v>
      </c>
    </row>
    <row r="117" spans="1:11" s="13" customFormat="1" x14ac:dyDescent="0.2">
      <c r="A117" s="30" t="s">
        <v>382</v>
      </c>
      <c r="B117" s="31" t="s">
        <v>326</v>
      </c>
      <c r="C117" s="32" t="s">
        <v>383</v>
      </c>
      <c r="D117" s="32" t="s">
        <v>384</v>
      </c>
      <c r="E117" s="33">
        <v>30</v>
      </c>
      <c r="F117" s="33">
        <v>0</v>
      </c>
      <c r="G117" s="33">
        <v>0</v>
      </c>
      <c r="H117" s="32" t="s">
        <v>385</v>
      </c>
      <c r="I117" s="34">
        <v>0.45500000000000002</v>
      </c>
      <c r="J117" s="35">
        <v>12.04</v>
      </c>
      <c r="K117" s="35">
        <f t="shared" si="1"/>
        <v>0</v>
      </c>
    </row>
    <row r="118" spans="1:11" s="13" customFormat="1" x14ac:dyDescent="0.2">
      <c r="A118" s="30" t="s">
        <v>381</v>
      </c>
      <c r="B118" s="31" t="s">
        <v>326</v>
      </c>
      <c r="C118" s="32" t="s">
        <v>188</v>
      </c>
      <c r="D118" s="32" t="s">
        <v>189</v>
      </c>
      <c r="E118" s="33">
        <v>60</v>
      </c>
      <c r="F118" s="33">
        <v>60</v>
      </c>
      <c r="G118" s="33">
        <v>1500</v>
      </c>
      <c r="H118" s="32" t="s">
        <v>386</v>
      </c>
      <c r="I118" s="34">
        <v>0.45500000000000002</v>
      </c>
      <c r="J118" s="35">
        <v>12.04</v>
      </c>
      <c r="K118" s="35">
        <f t="shared" si="1"/>
        <v>0</v>
      </c>
    </row>
    <row r="119" spans="1:11" s="13" customFormat="1" x14ac:dyDescent="0.2">
      <c r="A119" s="30" t="s">
        <v>387</v>
      </c>
      <c r="B119" s="31" t="s">
        <v>326</v>
      </c>
      <c r="C119" s="32" t="s">
        <v>192</v>
      </c>
      <c r="D119" s="32" t="s">
        <v>193</v>
      </c>
      <c r="E119" s="33">
        <v>100</v>
      </c>
      <c r="F119" s="33">
        <v>0</v>
      </c>
      <c r="G119" s="33">
        <v>1500</v>
      </c>
      <c r="H119" s="32" t="s">
        <v>388</v>
      </c>
      <c r="I119" s="34">
        <v>0.45500000000000002</v>
      </c>
      <c r="J119" s="35">
        <v>12.04</v>
      </c>
      <c r="K119" s="35">
        <f t="shared" si="1"/>
        <v>0</v>
      </c>
    </row>
    <row r="120" spans="1:11" s="13" customFormat="1" x14ac:dyDescent="0.2">
      <c r="A120" s="30" t="s">
        <v>390</v>
      </c>
      <c r="B120" s="31" t="s">
        <v>326</v>
      </c>
      <c r="C120" s="32" t="s">
        <v>391</v>
      </c>
      <c r="D120" s="32" t="s">
        <v>392</v>
      </c>
      <c r="E120" s="33">
        <v>10</v>
      </c>
      <c r="F120" s="33">
        <v>350</v>
      </c>
      <c r="G120" s="33">
        <v>0</v>
      </c>
      <c r="H120" s="32" t="s">
        <v>393</v>
      </c>
      <c r="I120" s="34">
        <v>0.65500000000000003</v>
      </c>
      <c r="J120" s="35">
        <v>19.71</v>
      </c>
      <c r="K120" s="35">
        <f t="shared" si="1"/>
        <v>0</v>
      </c>
    </row>
    <row r="121" spans="1:11" s="13" customFormat="1" x14ac:dyDescent="0.2">
      <c r="A121" s="30" t="s">
        <v>389</v>
      </c>
      <c r="B121" s="31" t="s">
        <v>326</v>
      </c>
      <c r="C121" s="32" t="s">
        <v>196</v>
      </c>
      <c r="D121" s="32" t="s">
        <v>197</v>
      </c>
      <c r="E121" s="33">
        <v>20</v>
      </c>
      <c r="F121" s="33">
        <v>700</v>
      </c>
      <c r="G121" s="33">
        <v>0</v>
      </c>
      <c r="H121" s="32" t="s">
        <v>394</v>
      </c>
      <c r="I121" s="34">
        <v>0.65500000000000003</v>
      </c>
      <c r="J121" s="35">
        <v>19.71</v>
      </c>
      <c r="K121" s="35">
        <f t="shared" si="1"/>
        <v>0</v>
      </c>
    </row>
    <row r="122" spans="1:11" s="13" customFormat="1" x14ac:dyDescent="0.2">
      <c r="A122" s="30" t="s">
        <v>395</v>
      </c>
      <c r="B122" s="31" t="s">
        <v>326</v>
      </c>
      <c r="C122" s="32" t="s">
        <v>200</v>
      </c>
      <c r="D122" s="32" t="s">
        <v>201</v>
      </c>
      <c r="E122" s="33">
        <v>60</v>
      </c>
      <c r="F122" s="33">
        <v>60</v>
      </c>
      <c r="G122" s="33">
        <v>1500</v>
      </c>
      <c r="H122" s="32" t="s">
        <v>396</v>
      </c>
      <c r="I122" s="34">
        <v>0.65500000000000003</v>
      </c>
      <c r="J122" s="35">
        <v>17.23</v>
      </c>
      <c r="K122" s="35">
        <f t="shared" si="1"/>
        <v>0</v>
      </c>
    </row>
    <row r="123" spans="1:11" s="13" customFormat="1" x14ac:dyDescent="0.2">
      <c r="A123" s="30" t="s">
        <v>397</v>
      </c>
      <c r="B123" s="31" t="s">
        <v>326</v>
      </c>
      <c r="C123" s="32" t="s">
        <v>204</v>
      </c>
      <c r="D123" s="32" t="s">
        <v>205</v>
      </c>
      <c r="E123" s="33">
        <v>100</v>
      </c>
      <c r="F123" s="33">
        <v>0</v>
      </c>
      <c r="G123" s="33">
        <v>1400</v>
      </c>
      <c r="H123" s="32" t="s">
        <v>398</v>
      </c>
      <c r="I123" s="34">
        <v>0.65500000000000003</v>
      </c>
      <c r="J123" s="35">
        <v>17.23</v>
      </c>
      <c r="K123" s="35">
        <f t="shared" si="1"/>
        <v>0</v>
      </c>
    </row>
    <row r="124" spans="1:11" s="13" customFormat="1" x14ac:dyDescent="0.2">
      <c r="A124" s="30" t="s">
        <v>399</v>
      </c>
      <c r="B124" s="31" t="s">
        <v>326</v>
      </c>
      <c r="C124" s="32" t="s">
        <v>400</v>
      </c>
      <c r="D124" s="32" t="s">
        <v>401</v>
      </c>
      <c r="E124" s="33">
        <v>20</v>
      </c>
      <c r="F124" s="33">
        <v>500</v>
      </c>
      <c r="G124" s="33">
        <v>0</v>
      </c>
      <c r="H124" s="32" t="s">
        <v>402</v>
      </c>
      <c r="I124" s="34">
        <v>0.88400000000000001</v>
      </c>
      <c r="J124" s="35">
        <v>25.88</v>
      </c>
      <c r="K124" s="35">
        <f t="shared" si="1"/>
        <v>0</v>
      </c>
    </row>
    <row r="125" spans="1:11" s="13" customFormat="1" x14ac:dyDescent="0.2">
      <c r="A125" s="30" t="s">
        <v>403</v>
      </c>
      <c r="B125" s="31" t="s">
        <v>326</v>
      </c>
      <c r="C125" s="32" t="s">
        <v>212</v>
      </c>
      <c r="D125" s="32" t="s">
        <v>213</v>
      </c>
      <c r="E125" s="33">
        <v>60</v>
      </c>
      <c r="F125" s="33">
        <v>60</v>
      </c>
      <c r="G125" s="33">
        <v>360</v>
      </c>
      <c r="H125" s="32" t="s">
        <v>404</v>
      </c>
      <c r="I125" s="34">
        <v>0.88400000000000001</v>
      </c>
      <c r="J125" s="35">
        <v>23.15</v>
      </c>
      <c r="K125" s="35">
        <f t="shared" si="1"/>
        <v>0</v>
      </c>
    </row>
    <row r="126" spans="1:11" s="13" customFormat="1" x14ac:dyDescent="0.2">
      <c r="A126" s="30" t="s">
        <v>405</v>
      </c>
      <c r="B126" s="31" t="s">
        <v>326</v>
      </c>
      <c r="C126" s="32" t="s">
        <v>216</v>
      </c>
      <c r="D126" s="32" t="s">
        <v>217</v>
      </c>
      <c r="E126" s="33">
        <v>100</v>
      </c>
      <c r="F126" s="33">
        <v>100</v>
      </c>
      <c r="G126" s="33">
        <v>1200</v>
      </c>
      <c r="H126" s="32" t="s">
        <v>406</v>
      </c>
      <c r="I126" s="34">
        <v>0.88400000000000001</v>
      </c>
      <c r="J126" s="35">
        <v>23.15</v>
      </c>
      <c r="K126" s="35">
        <f t="shared" si="1"/>
        <v>0</v>
      </c>
    </row>
    <row r="127" spans="1:11" s="13" customFormat="1" x14ac:dyDescent="0.2">
      <c r="A127" s="30" t="s">
        <v>407</v>
      </c>
      <c r="B127" s="31" t="s">
        <v>326</v>
      </c>
      <c r="C127" s="32" t="s">
        <v>220</v>
      </c>
      <c r="D127" s="32" t="s">
        <v>221</v>
      </c>
      <c r="E127" s="33">
        <v>20</v>
      </c>
      <c r="F127" s="33">
        <v>320</v>
      </c>
      <c r="G127" s="33">
        <v>0</v>
      </c>
      <c r="H127" s="32" t="s">
        <v>408</v>
      </c>
      <c r="I127" s="34">
        <v>1.1399999999999999</v>
      </c>
      <c r="J127" s="35">
        <v>34.89</v>
      </c>
      <c r="K127" s="35">
        <f t="shared" si="1"/>
        <v>0</v>
      </c>
    </row>
    <row r="128" spans="1:11" s="13" customFormat="1" x14ac:dyDescent="0.2">
      <c r="A128" s="30" t="s">
        <v>409</v>
      </c>
      <c r="B128" s="31" t="s">
        <v>326</v>
      </c>
      <c r="C128" s="32" t="s">
        <v>224</v>
      </c>
      <c r="D128" s="32" t="s">
        <v>225</v>
      </c>
      <c r="E128" s="33">
        <v>60</v>
      </c>
      <c r="F128" s="33">
        <v>60</v>
      </c>
      <c r="G128" s="33">
        <v>720</v>
      </c>
      <c r="H128" s="32" t="s">
        <v>410</v>
      </c>
      <c r="I128" s="34">
        <v>1.1399999999999999</v>
      </c>
      <c r="J128" s="35">
        <v>29.81</v>
      </c>
      <c r="K128" s="35">
        <f t="shared" si="1"/>
        <v>0</v>
      </c>
    </row>
    <row r="129" spans="1:11" s="13" customFormat="1" x14ac:dyDescent="0.2">
      <c r="A129" s="30" t="s">
        <v>411</v>
      </c>
      <c r="B129" s="31" t="s">
        <v>326</v>
      </c>
      <c r="C129" s="32" t="s">
        <v>228</v>
      </c>
      <c r="D129" s="32" t="s">
        <v>229</v>
      </c>
      <c r="E129" s="33">
        <v>100</v>
      </c>
      <c r="F129" s="33">
        <v>0</v>
      </c>
      <c r="G129" s="33">
        <v>1200</v>
      </c>
      <c r="H129" s="32" t="s">
        <v>412</v>
      </c>
      <c r="I129" s="34">
        <v>1.1399999999999999</v>
      </c>
      <c r="J129" s="35">
        <v>29.81</v>
      </c>
      <c r="K129" s="35">
        <f t="shared" si="1"/>
        <v>0</v>
      </c>
    </row>
    <row r="130" spans="1:11" s="13" customFormat="1" x14ac:dyDescent="0.2">
      <c r="A130" s="30" t="s">
        <v>413</v>
      </c>
      <c r="B130" s="31" t="s">
        <v>326</v>
      </c>
      <c r="C130" s="32" t="s">
        <v>232</v>
      </c>
      <c r="D130" s="32" t="s">
        <v>233</v>
      </c>
      <c r="E130" s="33">
        <v>20</v>
      </c>
      <c r="F130" s="33">
        <v>180</v>
      </c>
      <c r="G130" s="33">
        <v>0</v>
      </c>
      <c r="H130" s="32" t="s">
        <v>414</v>
      </c>
      <c r="I130" s="34">
        <v>1.75</v>
      </c>
      <c r="J130" s="35">
        <v>55.61</v>
      </c>
      <c r="K130" s="35">
        <f t="shared" si="1"/>
        <v>0</v>
      </c>
    </row>
    <row r="131" spans="1:11" s="13" customFormat="1" x14ac:dyDescent="0.2">
      <c r="A131" s="30" t="s">
        <v>415</v>
      </c>
      <c r="B131" s="31" t="s">
        <v>326</v>
      </c>
      <c r="C131" s="32" t="s">
        <v>416</v>
      </c>
      <c r="D131" s="32" t="s">
        <v>417</v>
      </c>
      <c r="E131" s="33">
        <v>40</v>
      </c>
      <c r="F131" s="33">
        <v>0</v>
      </c>
      <c r="G131" s="33">
        <v>400</v>
      </c>
      <c r="H131" s="32" t="s">
        <v>418</v>
      </c>
      <c r="I131" s="34">
        <v>1.75</v>
      </c>
      <c r="J131" s="35">
        <v>47.95</v>
      </c>
      <c r="K131" s="35">
        <f t="shared" si="1"/>
        <v>0</v>
      </c>
    </row>
    <row r="132" spans="1:11" s="13" customFormat="1" x14ac:dyDescent="0.2">
      <c r="A132" s="30" t="s">
        <v>419</v>
      </c>
      <c r="B132" s="31" t="s">
        <v>326</v>
      </c>
      <c r="C132" s="32" t="s">
        <v>420</v>
      </c>
      <c r="D132" s="32" t="s">
        <v>421</v>
      </c>
      <c r="E132" s="33">
        <v>20</v>
      </c>
      <c r="F132" s="33">
        <v>120</v>
      </c>
      <c r="G132" s="33">
        <v>0</v>
      </c>
      <c r="H132" s="32">
        <v>685768234487</v>
      </c>
      <c r="I132" s="34">
        <v>2.48</v>
      </c>
      <c r="J132" s="35">
        <v>76.319999999999993</v>
      </c>
      <c r="K132" s="35">
        <f t="shared" si="1"/>
        <v>0</v>
      </c>
    </row>
    <row r="133" spans="1:11" s="13" customFormat="1" x14ac:dyDescent="0.2">
      <c r="A133" s="30" t="s">
        <v>422</v>
      </c>
      <c r="B133" s="31" t="s">
        <v>326</v>
      </c>
      <c r="C133" s="32" t="s">
        <v>423</v>
      </c>
      <c r="D133" s="32" t="s">
        <v>424</v>
      </c>
      <c r="E133" s="33">
        <v>20</v>
      </c>
      <c r="F133" s="33">
        <v>80</v>
      </c>
      <c r="G133" s="33">
        <v>0</v>
      </c>
      <c r="H133" s="32"/>
      <c r="I133" s="34">
        <v>3.33</v>
      </c>
      <c r="J133" s="35">
        <v>102.03</v>
      </c>
      <c r="K133" s="35">
        <f t="shared" si="1"/>
        <v>0</v>
      </c>
    </row>
    <row r="134" spans="1:11" s="13" customFormat="1" x14ac:dyDescent="0.2">
      <c r="A134" s="30" t="s">
        <v>425</v>
      </c>
      <c r="B134" s="31" t="s">
        <v>426</v>
      </c>
      <c r="C134" s="32" t="s">
        <v>27</v>
      </c>
      <c r="D134" s="32" t="s">
        <v>28</v>
      </c>
      <c r="E134" s="33">
        <v>10</v>
      </c>
      <c r="F134" s="33">
        <v>250</v>
      </c>
      <c r="G134" s="33">
        <v>6500</v>
      </c>
      <c r="H134" s="32" t="s">
        <v>427</v>
      </c>
      <c r="I134" s="34">
        <v>0.14499999999999999</v>
      </c>
      <c r="J134" s="35">
        <v>4.01</v>
      </c>
      <c r="K134" s="35">
        <f t="shared" si="1"/>
        <v>0</v>
      </c>
    </row>
    <row r="135" spans="1:11" s="13" customFormat="1" x14ac:dyDescent="0.2">
      <c r="A135" s="30" t="s">
        <v>428</v>
      </c>
      <c r="B135" s="31" t="s">
        <v>426</v>
      </c>
      <c r="C135" s="32" t="s">
        <v>31</v>
      </c>
      <c r="D135" s="32" t="s">
        <v>32</v>
      </c>
      <c r="E135" s="33">
        <v>20</v>
      </c>
      <c r="F135" s="33">
        <v>500</v>
      </c>
      <c r="G135" s="33">
        <v>13000</v>
      </c>
      <c r="H135" s="32" t="s">
        <v>429</v>
      </c>
      <c r="I135" s="34">
        <v>0.14499999999999999</v>
      </c>
      <c r="J135" s="35">
        <v>4.01</v>
      </c>
      <c r="K135" s="35">
        <f t="shared" ref="K135:K198" si="2">ROUND(J135*$B$4,4)</f>
        <v>0</v>
      </c>
    </row>
    <row r="136" spans="1:11" s="13" customFormat="1" x14ac:dyDescent="0.2">
      <c r="A136" s="30" t="s">
        <v>430</v>
      </c>
      <c r="B136" s="31" t="s">
        <v>426</v>
      </c>
      <c r="C136" s="32" t="s">
        <v>35</v>
      </c>
      <c r="D136" s="32" t="s">
        <v>36</v>
      </c>
      <c r="E136" s="33">
        <v>10</v>
      </c>
      <c r="F136" s="33">
        <v>250</v>
      </c>
      <c r="G136" s="33">
        <v>4500</v>
      </c>
      <c r="H136" s="32" t="s">
        <v>431</v>
      </c>
      <c r="I136" s="34">
        <v>0.20399999999999999</v>
      </c>
      <c r="J136" s="35">
        <v>4.68</v>
      </c>
      <c r="K136" s="35">
        <f t="shared" si="2"/>
        <v>0</v>
      </c>
    </row>
    <row r="137" spans="1:11" s="13" customFormat="1" x14ac:dyDescent="0.2">
      <c r="A137" s="30" t="s">
        <v>432</v>
      </c>
      <c r="B137" s="31" t="s">
        <v>426</v>
      </c>
      <c r="C137" s="32" t="s">
        <v>39</v>
      </c>
      <c r="D137" s="32" t="s">
        <v>40</v>
      </c>
      <c r="E137" s="33">
        <v>20</v>
      </c>
      <c r="F137" s="33">
        <v>500</v>
      </c>
      <c r="G137" s="33">
        <v>9000</v>
      </c>
      <c r="H137" s="32" t="s">
        <v>433</v>
      </c>
      <c r="I137" s="34">
        <v>0.20399999999999999</v>
      </c>
      <c r="J137" s="35">
        <v>4.68</v>
      </c>
      <c r="K137" s="35">
        <f t="shared" si="2"/>
        <v>0</v>
      </c>
    </row>
    <row r="138" spans="1:11" s="13" customFormat="1" x14ac:dyDescent="0.2">
      <c r="A138" s="30" t="s">
        <v>434</v>
      </c>
      <c r="B138" s="31" t="s">
        <v>426</v>
      </c>
      <c r="C138" s="32" t="s">
        <v>43</v>
      </c>
      <c r="D138" s="32" t="s">
        <v>44</v>
      </c>
      <c r="E138" s="33">
        <v>10</v>
      </c>
      <c r="F138" s="33">
        <v>100</v>
      </c>
      <c r="G138" s="33">
        <v>3000</v>
      </c>
      <c r="H138" s="32" t="s">
        <v>435</v>
      </c>
      <c r="I138" s="34">
        <v>0.26300000000000001</v>
      </c>
      <c r="J138" s="35">
        <v>6.67</v>
      </c>
      <c r="K138" s="35">
        <f t="shared" si="2"/>
        <v>0</v>
      </c>
    </row>
    <row r="139" spans="1:11" s="13" customFormat="1" x14ac:dyDescent="0.2">
      <c r="A139" s="30" t="s">
        <v>436</v>
      </c>
      <c r="B139" s="31" t="s">
        <v>426</v>
      </c>
      <c r="C139" s="32" t="s">
        <v>47</v>
      </c>
      <c r="D139" s="32" t="s">
        <v>48</v>
      </c>
      <c r="E139" s="33">
        <v>20</v>
      </c>
      <c r="F139" s="33">
        <v>200</v>
      </c>
      <c r="G139" s="33">
        <v>6000</v>
      </c>
      <c r="H139" s="32" t="s">
        <v>437</v>
      </c>
      <c r="I139" s="34">
        <v>0.26300000000000001</v>
      </c>
      <c r="J139" s="35">
        <v>6.67</v>
      </c>
      <c r="K139" s="35">
        <f t="shared" si="2"/>
        <v>0</v>
      </c>
    </row>
    <row r="140" spans="1:11" s="13" customFormat="1" x14ac:dyDescent="0.2">
      <c r="A140" s="30" t="s">
        <v>438</v>
      </c>
      <c r="B140" s="31" t="s">
        <v>426</v>
      </c>
      <c r="C140" s="32" t="s">
        <v>51</v>
      </c>
      <c r="D140" s="32" t="s">
        <v>52</v>
      </c>
      <c r="E140" s="33">
        <v>10</v>
      </c>
      <c r="F140" s="33">
        <v>100</v>
      </c>
      <c r="G140" s="33">
        <v>3000</v>
      </c>
      <c r="H140" s="32" t="s">
        <v>439</v>
      </c>
      <c r="I140" s="34">
        <v>0.32800000000000001</v>
      </c>
      <c r="J140" s="35">
        <v>7.59</v>
      </c>
      <c r="K140" s="35">
        <f t="shared" si="2"/>
        <v>0</v>
      </c>
    </row>
    <row r="141" spans="1:11" s="13" customFormat="1" x14ac:dyDescent="0.2">
      <c r="A141" s="37" t="s">
        <v>440</v>
      </c>
      <c r="B141" s="31" t="s">
        <v>426</v>
      </c>
      <c r="C141" s="38" t="s">
        <v>55</v>
      </c>
      <c r="D141" s="38" t="s">
        <v>56</v>
      </c>
      <c r="E141" s="33">
        <v>20</v>
      </c>
      <c r="F141" s="33">
        <v>200</v>
      </c>
      <c r="G141" s="33">
        <v>6000</v>
      </c>
      <c r="H141" s="36" t="s">
        <v>441</v>
      </c>
      <c r="I141" s="39">
        <v>0.32800000000000001</v>
      </c>
      <c r="J141" s="35">
        <v>7.59</v>
      </c>
      <c r="K141" s="35">
        <f t="shared" si="2"/>
        <v>0</v>
      </c>
    </row>
    <row r="142" spans="1:11" s="13" customFormat="1" x14ac:dyDescent="0.2">
      <c r="A142" s="30" t="s">
        <v>442</v>
      </c>
      <c r="B142" s="31" t="s">
        <v>426</v>
      </c>
      <c r="C142" s="32" t="s">
        <v>59</v>
      </c>
      <c r="D142" s="32" t="s">
        <v>60</v>
      </c>
      <c r="E142" s="33">
        <v>10</v>
      </c>
      <c r="F142" s="33">
        <v>50</v>
      </c>
      <c r="G142" s="33">
        <v>2000</v>
      </c>
      <c r="H142" s="36" t="s">
        <v>443</v>
      </c>
      <c r="I142" s="34">
        <v>0.46400000000000002</v>
      </c>
      <c r="J142" s="35">
        <v>11.41</v>
      </c>
      <c r="K142" s="35">
        <f t="shared" si="2"/>
        <v>0</v>
      </c>
    </row>
    <row r="143" spans="1:11" s="13" customFormat="1" x14ac:dyDescent="0.2">
      <c r="A143" s="30" t="s">
        <v>444</v>
      </c>
      <c r="B143" s="31" t="s">
        <v>426</v>
      </c>
      <c r="C143" s="32" t="s">
        <v>63</v>
      </c>
      <c r="D143" s="32" t="s">
        <v>64</v>
      </c>
      <c r="E143" s="33">
        <v>20</v>
      </c>
      <c r="F143" s="33">
        <v>100</v>
      </c>
      <c r="G143" s="33">
        <v>4000</v>
      </c>
      <c r="H143" s="32" t="s">
        <v>445</v>
      </c>
      <c r="I143" s="34">
        <v>0.46400000000000002</v>
      </c>
      <c r="J143" s="35">
        <v>11.41</v>
      </c>
      <c r="K143" s="35">
        <f t="shared" si="2"/>
        <v>0</v>
      </c>
    </row>
    <row r="144" spans="1:11" s="13" customFormat="1" x14ac:dyDescent="0.2">
      <c r="A144" s="30" t="s">
        <v>446</v>
      </c>
      <c r="B144" s="31" t="s">
        <v>426</v>
      </c>
      <c r="C144" s="32" t="s">
        <v>67</v>
      </c>
      <c r="D144" s="32" t="s">
        <v>68</v>
      </c>
      <c r="E144" s="33">
        <v>10</v>
      </c>
      <c r="F144" s="33">
        <v>50</v>
      </c>
      <c r="G144" s="33">
        <v>1400</v>
      </c>
      <c r="H144" s="32" t="s">
        <v>447</v>
      </c>
      <c r="I144" s="34">
        <v>0.68200000000000005</v>
      </c>
      <c r="J144" s="35">
        <v>16.82</v>
      </c>
      <c r="K144" s="35">
        <f t="shared" si="2"/>
        <v>0</v>
      </c>
    </row>
    <row r="145" spans="1:11" s="13" customFormat="1" x14ac:dyDescent="0.2">
      <c r="A145" s="30" t="s">
        <v>448</v>
      </c>
      <c r="B145" s="31" t="s">
        <v>426</v>
      </c>
      <c r="C145" s="32" t="s">
        <v>71</v>
      </c>
      <c r="D145" s="32" t="s">
        <v>72</v>
      </c>
      <c r="E145" s="33">
        <v>20</v>
      </c>
      <c r="F145" s="33">
        <v>100</v>
      </c>
      <c r="G145" s="33">
        <v>2800</v>
      </c>
      <c r="H145" s="32" t="s">
        <v>449</v>
      </c>
      <c r="I145" s="34">
        <v>0.68200000000000005</v>
      </c>
      <c r="J145" s="35">
        <v>16.82</v>
      </c>
      <c r="K145" s="35">
        <f t="shared" si="2"/>
        <v>0</v>
      </c>
    </row>
    <row r="146" spans="1:11" s="13" customFormat="1" x14ac:dyDescent="0.2">
      <c r="A146" s="30" t="s">
        <v>450</v>
      </c>
      <c r="B146" s="31" t="s">
        <v>426</v>
      </c>
      <c r="C146" s="32" t="s">
        <v>75</v>
      </c>
      <c r="D146" s="32" t="s">
        <v>76</v>
      </c>
      <c r="E146" s="33">
        <v>10</v>
      </c>
      <c r="F146" s="33">
        <v>50</v>
      </c>
      <c r="G146" s="33">
        <v>900</v>
      </c>
      <c r="H146" s="32" t="s">
        <v>451</v>
      </c>
      <c r="I146" s="34">
        <v>0.94</v>
      </c>
      <c r="J146" s="35">
        <v>23.13</v>
      </c>
      <c r="K146" s="35">
        <f t="shared" si="2"/>
        <v>0</v>
      </c>
    </row>
    <row r="147" spans="1:11" s="13" customFormat="1" x14ac:dyDescent="0.2">
      <c r="A147" s="30" t="s">
        <v>452</v>
      </c>
      <c r="B147" s="31" t="s">
        <v>426</v>
      </c>
      <c r="C147" s="32" t="s">
        <v>79</v>
      </c>
      <c r="D147" s="32" t="s">
        <v>80</v>
      </c>
      <c r="E147" s="33">
        <v>20</v>
      </c>
      <c r="F147" s="33">
        <v>100</v>
      </c>
      <c r="G147" s="33">
        <v>1800</v>
      </c>
      <c r="H147" s="32" t="s">
        <v>453</v>
      </c>
      <c r="I147" s="34">
        <v>0.94</v>
      </c>
      <c r="J147" s="35">
        <v>23.13</v>
      </c>
      <c r="K147" s="35">
        <f t="shared" si="2"/>
        <v>0</v>
      </c>
    </row>
    <row r="148" spans="1:11" s="13" customFormat="1" x14ac:dyDescent="0.2">
      <c r="A148" s="30" t="s">
        <v>454</v>
      </c>
      <c r="B148" s="31" t="s">
        <v>426</v>
      </c>
      <c r="C148" s="32" t="s">
        <v>83</v>
      </c>
      <c r="D148" s="32" t="s">
        <v>84</v>
      </c>
      <c r="E148" s="33">
        <v>10</v>
      </c>
      <c r="F148" s="33">
        <v>0</v>
      </c>
      <c r="G148" s="33">
        <v>600</v>
      </c>
      <c r="H148" s="32" t="s">
        <v>455</v>
      </c>
      <c r="I148" s="34">
        <v>1.46</v>
      </c>
      <c r="J148" s="35">
        <v>35.94</v>
      </c>
      <c r="K148" s="35">
        <f t="shared" si="2"/>
        <v>0</v>
      </c>
    </row>
    <row r="149" spans="1:11" s="13" customFormat="1" x14ac:dyDescent="0.2">
      <c r="A149" s="30" t="s">
        <v>456</v>
      </c>
      <c r="B149" s="31" t="s">
        <v>426</v>
      </c>
      <c r="C149" s="32" t="s">
        <v>87</v>
      </c>
      <c r="D149" s="32" t="s">
        <v>88</v>
      </c>
      <c r="E149" s="33">
        <v>20</v>
      </c>
      <c r="F149" s="33">
        <v>0</v>
      </c>
      <c r="G149" s="33">
        <v>1200</v>
      </c>
      <c r="H149" s="32" t="s">
        <v>457</v>
      </c>
      <c r="I149" s="34">
        <v>1.46</v>
      </c>
      <c r="J149" s="35">
        <v>35.94</v>
      </c>
      <c r="K149" s="35">
        <f t="shared" si="2"/>
        <v>0</v>
      </c>
    </row>
    <row r="150" spans="1:11" s="13" customFormat="1" x14ac:dyDescent="0.2">
      <c r="A150" s="30" t="s">
        <v>458</v>
      </c>
      <c r="B150" s="31" t="s">
        <v>426</v>
      </c>
      <c r="C150" s="32" t="s">
        <v>91</v>
      </c>
      <c r="D150" s="32" t="s">
        <v>92</v>
      </c>
      <c r="E150" s="33">
        <v>10</v>
      </c>
      <c r="F150" s="33">
        <v>0</v>
      </c>
      <c r="G150" s="33">
        <v>440</v>
      </c>
      <c r="H150" s="32" t="s">
        <v>459</v>
      </c>
      <c r="I150" s="34">
        <v>2.0299999999999998</v>
      </c>
      <c r="J150" s="35">
        <v>52.1</v>
      </c>
      <c r="K150" s="35">
        <f t="shared" si="2"/>
        <v>0</v>
      </c>
    </row>
    <row r="151" spans="1:11" s="13" customFormat="1" x14ac:dyDescent="0.2">
      <c r="A151" s="30" t="s">
        <v>460</v>
      </c>
      <c r="B151" s="31" t="s">
        <v>426</v>
      </c>
      <c r="C151" s="32" t="s">
        <v>95</v>
      </c>
      <c r="D151" s="32" t="s">
        <v>96</v>
      </c>
      <c r="E151" s="33">
        <v>20</v>
      </c>
      <c r="F151" s="33">
        <v>0</v>
      </c>
      <c r="G151" s="33">
        <v>880</v>
      </c>
      <c r="H151" s="32" t="s">
        <v>461</v>
      </c>
      <c r="I151" s="34">
        <v>2.0299999999999998</v>
      </c>
      <c r="J151" s="35">
        <v>52.1</v>
      </c>
      <c r="K151" s="35">
        <f t="shared" si="2"/>
        <v>0</v>
      </c>
    </row>
    <row r="152" spans="1:11" s="13" customFormat="1" x14ac:dyDescent="0.2">
      <c r="A152" s="30" t="s">
        <v>462</v>
      </c>
      <c r="B152" s="31" t="s">
        <v>426</v>
      </c>
      <c r="C152" s="32" t="s">
        <v>99</v>
      </c>
      <c r="D152" s="32" t="s">
        <v>100</v>
      </c>
      <c r="E152" s="33">
        <v>10</v>
      </c>
      <c r="F152" s="33">
        <v>0</v>
      </c>
      <c r="G152" s="33">
        <v>320</v>
      </c>
      <c r="H152" s="32" t="s">
        <v>463</v>
      </c>
      <c r="I152" s="34">
        <v>2.68</v>
      </c>
      <c r="J152" s="35">
        <v>69.180000000000007</v>
      </c>
      <c r="K152" s="35">
        <f t="shared" si="2"/>
        <v>0</v>
      </c>
    </row>
    <row r="153" spans="1:11" s="13" customFormat="1" x14ac:dyDescent="0.2">
      <c r="A153" s="30" t="s">
        <v>464</v>
      </c>
      <c r="B153" s="31" t="s">
        <v>426</v>
      </c>
      <c r="C153" s="32" t="s">
        <v>103</v>
      </c>
      <c r="D153" s="32" t="s">
        <v>104</v>
      </c>
      <c r="E153" s="33">
        <v>20</v>
      </c>
      <c r="F153" s="33">
        <v>0</v>
      </c>
      <c r="G153" s="33">
        <v>640</v>
      </c>
      <c r="H153" s="32" t="s">
        <v>465</v>
      </c>
      <c r="I153" s="34">
        <v>2.68</v>
      </c>
      <c r="J153" s="35">
        <v>69.180000000000007</v>
      </c>
      <c r="K153" s="35">
        <f t="shared" si="2"/>
        <v>0</v>
      </c>
    </row>
    <row r="154" spans="1:11" s="13" customFormat="1" x14ac:dyDescent="0.2">
      <c r="A154" s="30" t="s">
        <v>466</v>
      </c>
      <c r="B154" s="31" t="s">
        <v>426</v>
      </c>
      <c r="C154" s="32" t="s">
        <v>297</v>
      </c>
      <c r="D154" s="32" t="s">
        <v>298</v>
      </c>
      <c r="E154" s="33">
        <v>10</v>
      </c>
      <c r="F154" s="33">
        <v>0</v>
      </c>
      <c r="G154" s="33">
        <v>240</v>
      </c>
      <c r="H154" s="36" t="s">
        <v>467</v>
      </c>
      <c r="I154" s="34">
        <v>3.58</v>
      </c>
      <c r="J154" s="35">
        <v>93.5</v>
      </c>
      <c r="K154" s="35">
        <f t="shared" si="2"/>
        <v>0</v>
      </c>
    </row>
    <row r="155" spans="1:11" s="13" customFormat="1" x14ac:dyDescent="0.2">
      <c r="A155" s="30" t="s">
        <v>468</v>
      </c>
      <c r="B155" s="31" t="s">
        <v>426</v>
      </c>
      <c r="C155" s="32" t="s">
        <v>107</v>
      </c>
      <c r="D155" s="32" t="s">
        <v>108</v>
      </c>
      <c r="E155" s="33">
        <v>20</v>
      </c>
      <c r="F155" s="33">
        <v>0</v>
      </c>
      <c r="G155" s="33">
        <v>480</v>
      </c>
      <c r="H155" s="32" t="s">
        <v>469</v>
      </c>
      <c r="I155" s="34">
        <v>3.58</v>
      </c>
      <c r="J155" s="35">
        <v>93.5</v>
      </c>
      <c r="K155" s="35">
        <f t="shared" si="2"/>
        <v>0</v>
      </c>
    </row>
    <row r="156" spans="1:11" s="13" customFormat="1" x14ac:dyDescent="0.2">
      <c r="A156" s="30" t="s">
        <v>470</v>
      </c>
      <c r="B156" s="31" t="s">
        <v>426</v>
      </c>
      <c r="C156" s="32" t="s">
        <v>111</v>
      </c>
      <c r="D156" s="32" t="s">
        <v>112</v>
      </c>
      <c r="E156" s="33">
        <v>10</v>
      </c>
      <c r="F156" s="33">
        <v>10</v>
      </c>
      <c r="G156" s="33">
        <v>140</v>
      </c>
      <c r="H156" s="32" t="s">
        <v>471</v>
      </c>
      <c r="I156" s="34">
        <v>4.66</v>
      </c>
      <c r="J156" s="35">
        <v>127.44</v>
      </c>
      <c r="K156" s="35">
        <f t="shared" si="2"/>
        <v>0</v>
      </c>
    </row>
    <row r="157" spans="1:11" s="13" customFormat="1" x14ac:dyDescent="0.2">
      <c r="A157" s="30" t="s">
        <v>472</v>
      </c>
      <c r="B157" s="31" t="s">
        <v>426</v>
      </c>
      <c r="C157" s="32" t="s">
        <v>115</v>
      </c>
      <c r="D157" s="32" t="s">
        <v>116</v>
      </c>
      <c r="E157" s="33">
        <v>20</v>
      </c>
      <c r="F157" s="33">
        <v>0</v>
      </c>
      <c r="G157" s="33">
        <v>360</v>
      </c>
      <c r="H157" s="32" t="s">
        <v>473</v>
      </c>
      <c r="I157" s="34">
        <v>4.66</v>
      </c>
      <c r="J157" s="35">
        <v>127.44</v>
      </c>
      <c r="K157" s="35">
        <f t="shared" si="2"/>
        <v>0</v>
      </c>
    </row>
    <row r="158" spans="1:11" s="13" customFormat="1" x14ac:dyDescent="0.2">
      <c r="A158" s="30" t="s">
        <v>474</v>
      </c>
      <c r="B158" s="31" t="s">
        <v>426</v>
      </c>
      <c r="C158" s="32" t="s">
        <v>307</v>
      </c>
      <c r="D158" s="32" t="s">
        <v>308</v>
      </c>
      <c r="E158" s="33">
        <v>10</v>
      </c>
      <c r="F158" s="33">
        <v>20</v>
      </c>
      <c r="G158" s="33">
        <v>150</v>
      </c>
      <c r="H158" s="36" t="s">
        <v>475</v>
      </c>
      <c r="I158" s="34">
        <v>6.65</v>
      </c>
      <c r="J158" s="35">
        <v>204.72</v>
      </c>
      <c r="K158" s="35">
        <f t="shared" si="2"/>
        <v>0</v>
      </c>
    </row>
    <row r="159" spans="1:11" s="13" customFormat="1" x14ac:dyDescent="0.2">
      <c r="A159" s="30" t="s">
        <v>476</v>
      </c>
      <c r="B159" s="31" t="s">
        <v>426</v>
      </c>
      <c r="C159" s="32" t="s">
        <v>477</v>
      </c>
      <c r="D159" s="32" t="s">
        <v>120</v>
      </c>
      <c r="E159" s="33">
        <v>20</v>
      </c>
      <c r="F159" s="33">
        <v>0</v>
      </c>
      <c r="G159" s="33">
        <v>300</v>
      </c>
      <c r="H159" s="32" t="s">
        <v>478</v>
      </c>
      <c r="I159" s="34">
        <v>6.65</v>
      </c>
      <c r="J159" s="35">
        <v>204.72</v>
      </c>
      <c r="K159" s="35">
        <f t="shared" si="2"/>
        <v>0</v>
      </c>
    </row>
    <row r="160" spans="1:11" s="13" customFormat="1" x14ac:dyDescent="0.2">
      <c r="A160" s="30" t="s">
        <v>479</v>
      </c>
      <c r="B160" s="31" t="s">
        <v>426</v>
      </c>
      <c r="C160" s="32" t="s">
        <v>313</v>
      </c>
      <c r="D160" s="32" t="s">
        <v>314</v>
      </c>
      <c r="E160" s="33">
        <v>10</v>
      </c>
      <c r="F160" s="33">
        <v>20</v>
      </c>
      <c r="G160" s="33">
        <v>0</v>
      </c>
      <c r="H160" s="32" t="s">
        <v>480</v>
      </c>
      <c r="I160" s="34">
        <v>8.91</v>
      </c>
      <c r="J160" s="35">
        <v>278.23</v>
      </c>
      <c r="K160" s="35">
        <f t="shared" si="2"/>
        <v>0</v>
      </c>
    </row>
    <row r="161" spans="1:11" s="13" customFormat="1" x14ac:dyDescent="0.2">
      <c r="A161" s="30" t="s">
        <v>481</v>
      </c>
      <c r="B161" s="31" t="s">
        <v>426</v>
      </c>
      <c r="C161" s="32" t="s">
        <v>482</v>
      </c>
      <c r="D161" s="32" t="s">
        <v>124</v>
      </c>
      <c r="E161" s="33">
        <v>20</v>
      </c>
      <c r="F161" s="33">
        <v>0</v>
      </c>
      <c r="G161" s="33">
        <v>200</v>
      </c>
      <c r="H161" s="32" t="s">
        <v>483</v>
      </c>
      <c r="I161" s="34">
        <v>8.91</v>
      </c>
      <c r="J161" s="35">
        <v>278.23</v>
      </c>
      <c r="K161" s="35">
        <f t="shared" si="2"/>
        <v>0</v>
      </c>
    </row>
    <row r="162" spans="1:11" s="13" customFormat="1" x14ac:dyDescent="0.2">
      <c r="A162" s="30" t="s">
        <v>484</v>
      </c>
      <c r="B162" s="31" t="s">
        <v>426</v>
      </c>
      <c r="C162" s="32" t="s">
        <v>485</v>
      </c>
      <c r="D162" s="32" t="s">
        <v>132</v>
      </c>
      <c r="E162" s="33">
        <v>20</v>
      </c>
      <c r="F162" s="33">
        <v>0</v>
      </c>
      <c r="G162" s="33">
        <v>100</v>
      </c>
      <c r="H162" s="32" t="s">
        <v>486</v>
      </c>
      <c r="I162" s="34">
        <v>16.46</v>
      </c>
      <c r="J162" s="35">
        <v>527.39</v>
      </c>
      <c r="K162" s="35">
        <f t="shared" si="2"/>
        <v>0</v>
      </c>
    </row>
    <row r="163" spans="1:11" s="13" customFormat="1" x14ac:dyDescent="0.2">
      <c r="A163" s="30" t="s">
        <v>487</v>
      </c>
      <c r="B163" s="31" t="s">
        <v>488</v>
      </c>
      <c r="C163" s="32" t="s">
        <v>67</v>
      </c>
      <c r="D163" s="32" t="s">
        <v>68</v>
      </c>
      <c r="E163" s="33">
        <v>10</v>
      </c>
      <c r="F163" s="33">
        <v>50</v>
      </c>
      <c r="G163" s="33">
        <v>1400</v>
      </c>
      <c r="H163" s="32" t="s">
        <v>489</v>
      </c>
      <c r="I163" s="34">
        <v>0.65</v>
      </c>
      <c r="J163" s="35">
        <v>17.78</v>
      </c>
      <c r="K163" s="35">
        <f t="shared" si="2"/>
        <v>0</v>
      </c>
    </row>
    <row r="164" spans="1:11" s="13" customFormat="1" x14ac:dyDescent="0.2">
      <c r="A164" s="30" t="s">
        <v>490</v>
      </c>
      <c r="B164" s="31" t="s">
        <v>488</v>
      </c>
      <c r="C164" s="32" t="s">
        <v>71</v>
      </c>
      <c r="D164" s="32" t="s">
        <v>72</v>
      </c>
      <c r="E164" s="33">
        <v>20</v>
      </c>
      <c r="F164" s="33">
        <v>100</v>
      </c>
      <c r="G164" s="33">
        <v>2800</v>
      </c>
      <c r="H164" s="32" t="s">
        <v>491</v>
      </c>
      <c r="I164" s="34">
        <v>0.65</v>
      </c>
      <c r="J164" s="35">
        <v>17.78</v>
      </c>
      <c r="K164" s="35">
        <f t="shared" si="2"/>
        <v>0</v>
      </c>
    </row>
    <row r="165" spans="1:11" s="13" customFormat="1" x14ac:dyDescent="0.2">
      <c r="A165" s="30" t="s">
        <v>492</v>
      </c>
      <c r="B165" s="31" t="s">
        <v>488</v>
      </c>
      <c r="C165" s="32" t="s">
        <v>75</v>
      </c>
      <c r="D165" s="32" t="s">
        <v>76</v>
      </c>
      <c r="E165" s="33">
        <v>10</v>
      </c>
      <c r="F165" s="33">
        <v>50</v>
      </c>
      <c r="G165" s="33">
        <v>1100</v>
      </c>
      <c r="H165" s="32" t="s">
        <v>493</v>
      </c>
      <c r="I165" s="34">
        <v>0.80900000000000005</v>
      </c>
      <c r="J165" s="35">
        <v>22.3</v>
      </c>
      <c r="K165" s="35">
        <f t="shared" si="2"/>
        <v>0</v>
      </c>
    </row>
    <row r="166" spans="1:11" s="13" customFormat="1" x14ac:dyDescent="0.2">
      <c r="A166" s="30" t="s">
        <v>494</v>
      </c>
      <c r="B166" s="31" t="s">
        <v>488</v>
      </c>
      <c r="C166" s="32" t="s">
        <v>79</v>
      </c>
      <c r="D166" s="32" t="s">
        <v>80</v>
      </c>
      <c r="E166" s="33">
        <v>20</v>
      </c>
      <c r="F166" s="33">
        <v>100</v>
      </c>
      <c r="G166" s="33">
        <v>2200</v>
      </c>
      <c r="H166" s="32" t="s">
        <v>495</v>
      </c>
      <c r="I166" s="34">
        <v>0.80900000000000005</v>
      </c>
      <c r="J166" s="35">
        <v>22.3</v>
      </c>
      <c r="K166" s="35">
        <f t="shared" si="2"/>
        <v>0</v>
      </c>
    </row>
    <row r="167" spans="1:11" s="13" customFormat="1" x14ac:dyDescent="0.2">
      <c r="A167" s="30" t="s">
        <v>496</v>
      </c>
      <c r="B167" s="31" t="s">
        <v>488</v>
      </c>
      <c r="C167" s="32" t="s">
        <v>83</v>
      </c>
      <c r="D167" s="32" t="s">
        <v>84</v>
      </c>
      <c r="E167" s="33">
        <v>10</v>
      </c>
      <c r="F167" s="33">
        <v>0</v>
      </c>
      <c r="G167" s="33">
        <v>420</v>
      </c>
      <c r="H167" s="32" t="s">
        <v>497</v>
      </c>
      <c r="I167" s="34">
        <v>1.06</v>
      </c>
      <c r="J167" s="35">
        <v>29.55</v>
      </c>
      <c r="K167" s="35">
        <f t="shared" si="2"/>
        <v>0</v>
      </c>
    </row>
    <row r="168" spans="1:11" s="13" customFormat="1" x14ac:dyDescent="0.2">
      <c r="A168" s="30" t="s">
        <v>498</v>
      </c>
      <c r="B168" s="31" t="s">
        <v>488</v>
      </c>
      <c r="C168" s="32" t="s">
        <v>87</v>
      </c>
      <c r="D168" s="32" t="s">
        <v>88</v>
      </c>
      <c r="E168" s="33">
        <v>20</v>
      </c>
      <c r="F168" s="33">
        <v>0</v>
      </c>
      <c r="G168" s="33">
        <v>840</v>
      </c>
      <c r="H168" s="32" t="s">
        <v>499</v>
      </c>
      <c r="I168" s="34">
        <v>1.06</v>
      </c>
      <c r="J168" s="35">
        <v>29.55</v>
      </c>
      <c r="K168" s="35">
        <f t="shared" si="2"/>
        <v>0</v>
      </c>
    </row>
    <row r="169" spans="1:11" s="13" customFormat="1" x14ac:dyDescent="0.2">
      <c r="A169" s="30" t="s">
        <v>500</v>
      </c>
      <c r="B169" s="31" t="s">
        <v>488</v>
      </c>
      <c r="C169" s="32" t="s">
        <v>99</v>
      </c>
      <c r="D169" s="32" t="s">
        <v>100</v>
      </c>
      <c r="E169" s="33">
        <v>10</v>
      </c>
      <c r="F169" s="33">
        <v>20</v>
      </c>
      <c r="G169" s="33">
        <v>280</v>
      </c>
      <c r="H169" s="32" t="s">
        <v>501</v>
      </c>
      <c r="I169" s="34">
        <v>1.69</v>
      </c>
      <c r="J169" s="35">
        <v>51.26</v>
      </c>
      <c r="K169" s="35">
        <f t="shared" si="2"/>
        <v>0</v>
      </c>
    </row>
    <row r="170" spans="1:11" s="13" customFormat="1" x14ac:dyDescent="0.2">
      <c r="A170" s="30" t="s">
        <v>502</v>
      </c>
      <c r="B170" s="31" t="s">
        <v>488</v>
      </c>
      <c r="C170" s="32" t="s">
        <v>103</v>
      </c>
      <c r="D170" s="32" t="s">
        <v>104</v>
      </c>
      <c r="E170" s="33">
        <v>20</v>
      </c>
      <c r="F170" s="33">
        <v>0</v>
      </c>
      <c r="G170" s="33">
        <v>560</v>
      </c>
      <c r="H170" s="32" t="s">
        <v>503</v>
      </c>
      <c r="I170" s="34">
        <v>1.69</v>
      </c>
      <c r="J170" s="35">
        <v>51.26</v>
      </c>
      <c r="K170" s="35">
        <f t="shared" si="2"/>
        <v>0</v>
      </c>
    </row>
    <row r="171" spans="1:11" s="13" customFormat="1" x14ac:dyDescent="0.2">
      <c r="A171" s="30" t="s">
        <v>504</v>
      </c>
      <c r="B171" s="31" t="s">
        <v>488</v>
      </c>
      <c r="C171" s="32" t="s">
        <v>111</v>
      </c>
      <c r="D171" s="32" t="s">
        <v>112</v>
      </c>
      <c r="E171" s="33">
        <v>10</v>
      </c>
      <c r="F171" s="33">
        <v>0</v>
      </c>
      <c r="G171" s="33">
        <v>200</v>
      </c>
      <c r="H171" s="32" t="s">
        <v>505</v>
      </c>
      <c r="I171" s="34">
        <v>2.87</v>
      </c>
      <c r="J171" s="35">
        <v>89.26</v>
      </c>
      <c r="K171" s="35">
        <f t="shared" si="2"/>
        <v>0</v>
      </c>
    </row>
    <row r="172" spans="1:11" s="13" customFormat="1" x14ac:dyDescent="0.2">
      <c r="A172" s="30" t="s">
        <v>506</v>
      </c>
      <c r="B172" s="31" t="s">
        <v>488</v>
      </c>
      <c r="C172" s="32" t="s">
        <v>115</v>
      </c>
      <c r="D172" s="32" t="s">
        <v>116</v>
      </c>
      <c r="E172" s="33">
        <v>20</v>
      </c>
      <c r="F172" s="33">
        <v>0</v>
      </c>
      <c r="G172" s="33">
        <v>400</v>
      </c>
      <c r="H172" s="32" t="s">
        <v>507</v>
      </c>
      <c r="I172" s="34">
        <v>2.87</v>
      </c>
      <c r="J172" s="35">
        <v>89.26</v>
      </c>
      <c r="K172" s="35">
        <f t="shared" si="2"/>
        <v>0</v>
      </c>
    </row>
    <row r="173" spans="1:11" s="13" customFormat="1" x14ac:dyDescent="0.2">
      <c r="A173" s="30" t="s">
        <v>508</v>
      </c>
      <c r="B173" s="31" t="s">
        <v>488</v>
      </c>
      <c r="C173" s="32" t="s">
        <v>307</v>
      </c>
      <c r="D173" s="32" t="s">
        <v>308</v>
      </c>
      <c r="E173" s="33">
        <v>10</v>
      </c>
      <c r="F173" s="33">
        <v>0</v>
      </c>
      <c r="G173" s="33">
        <v>150</v>
      </c>
      <c r="H173" s="32" t="s">
        <v>509</v>
      </c>
      <c r="I173" s="34">
        <v>4.43</v>
      </c>
      <c r="J173" s="35">
        <v>184.14</v>
      </c>
      <c r="K173" s="35">
        <f t="shared" si="2"/>
        <v>0</v>
      </c>
    </row>
    <row r="174" spans="1:11" s="13" customFormat="1" x14ac:dyDescent="0.2">
      <c r="A174" s="30" t="s">
        <v>510</v>
      </c>
      <c r="B174" s="31" t="s">
        <v>488</v>
      </c>
      <c r="C174" s="32" t="s">
        <v>119</v>
      </c>
      <c r="D174" s="32" t="s">
        <v>120</v>
      </c>
      <c r="E174" s="33">
        <v>20</v>
      </c>
      <c r="F174" s="33">
        <v>0</v>
      </c>
      <c r="G174" s="33">
        <v>300</v>
      </c>
      <c r="H174" s="32" t="s">
        <v>511</v>
      </c>
      <c r="I174" s="34">
        <v>4.43</v>
      </c>
      <c r="J174" s="35">
        <v>184.14</v>
      </c>
      <c r="K174" s="35">
        <f t="shared" si="2"/>
        <v>0</v>
      </c>
    </row>
    <row r="175" spans="1:11" s="13" customFormat="1" x14ac:dyDescent="0.2">
      <c r="A175" s="30" t="s">
        <v>512</v>
      </c>
      <c r="B175" s="31" t="s">
        <v>488</v>
      </c>
      <c r="C175" s="32" t="s">
        <v>313</v>
      </c>
      <c r="D175" s="32" t="s">
        <v>314</v>
      </c>
      <c r="E175" s="33">
        <v>10</v>
      </c>
      <c r="F175" s="33">
        <v>20</v>
      </c>
      <c r="G175" s="33">
        <v>0</v>
      </c>
      <c r="H175" s="36" t="s">
        <v>513</v>
      </c>
      <c r="I175" s="34">
        <v>6.1</v>
      </c>
      <c r="J175" s="35">
        <v>255.37</v>
      </c>
      <c r="K175" s="35">
        <f t="shared" si="2"/>
        <v>0</v>
      </c>
    </row>
    <row r="176" spans="1:11" s="13" customFormat="1" x14ac:dyDescent="0.2">
      <c r="A176" s="30" t="s">
        <v>514</v>
      </c>
      <c r="B176" s="31" t="s">
        <v>488</v>
      </c>
      <c r="C176" s="32" t="s">
        <v>515</v>
      </c>
      <c r="D176" s="32" t="s">
        <v>124</v>
      </c>
      <c r="E176" s="33">
        <v>20</v>
      </c>
      <c r="F176" s="33">
        <v>0</v>
      </c>
      <c r="G176" s="33">
        <v>200</v>
      </c>
      <c r="H176" s="32" t="s">
        <v>516</v>
      </c>
      <c r="I176" s="34">
        <v>6.1</v>
      </c>
      <c r="J176" s="35">
        <v>255.37</v>
      </c>
      <c r="K176" s="35">
        <f t="shared" si="2"/>
        <v>0</v>
      </c>
    </row>
    <row r="177" spans="1:11" s="13" customFormat="1" x14ac:dyDescent="0.2">
      <c r="A177" s="30" t="s">
        <v>517</v>
      </c>
      <c r="B177" s="31" t="s">
        <v>518</v>
      </c>
      <c r="C177" s="32" t="s">
        <v>519</v>
      </c>
      <c r="D177" s="32" t="s">
        <v>519</v>
      </c>
      <c r="E177" s="33">
        <v>10</v>
      </c>
      <c r="F177" s="33">
        <v>500</v>
      </c>
      <c r="G177" s="33">
        <v>500</v>
      </c>
      <c r="H177" s="36" t="s">
        <v>520</v>
      </c>
      <c r="I177" s="34">
        <v>6.8000000000000005E-2</v>
      </c>
      <c r="J177" s="35">
        <v>4.9000000000000004</v>
      </c>
      <c r="K177" s="35">
        <f t="shared" si="2"/>
        <v>0</v>
      </c>
    </row>
    <row r="178" spans="1:11" s="13" customFormat="1" x14ac:dyDescent="0.2">
      <c r="A178" s="30" t="s">
        <v>521</v>
      </c>
      <c r="B178" s="31" t="s">
        <v>518</v>
      </c>
      <c r="C178" s="32" t="s">
        <v>522</v>
      </c>
      <c r="D178" s="32" t="s">
        <v>522</v>
      </c>
      <c r="E178" s="33">
        <v>10</v>
      </c>
      <c r="F178" s="33">
        <v>250</v>
      </c>
      <c r="G178" s="33">
        <v>6000</v>
      </c>
      <c r="H178" s="32" t="s">
        <v>523</v>
      </c>
      <c r="I178" s="34">
        <v>0.126</v>
      </c>
      <c r="J178" s="35">
        <v>3.69</v>
      </c>
      <c r="K178" s="35">
        <f t="shared" si="2"/>
        <v>0</v>
      </c>
    </row>
    <row r="179" spans="1:11" s="13" customFormat="1" x14ac:dyDescent="0.2">
      <c r="A179" s="30" t="s">
        <v>524</v>
      </c>
      <c r="B179" s="31" t="s">
        <v>518</v>
      </c>
      <c r="C179" s="32" t="s">
        <v>525</v>
      </c>
      <c r="D179" s="32" t="s">
        <v>525</v>
      </c>
      <c r="E179" s="33">
        <v>20</v>
      </c>
      <c r="F179" s="33">
        <v>500</v>
      </c>
      <c r="G179" s="33">
        <v>12000</v>
      </c>
      <c r="H179" s="32" t="s">
        <v>526</v>
      </c>
      <c r="I179" s="34">
        <v>0.126</v>
      </c>
      <c r="J179" s="35">
        <v>3.69</v>
      </c>
      <c r="K179" s="35">
        <f t="shared" si="2"/>
        <v>0</v>
      </c>
    </row>
    <row r="180" spans="1:11" s="13" customFormat="1" x14ac:dyDescent="0.2">
      <c r="A180" s="30" t="s">
        <v>527</v>
      </c>
      <c r="B180" s="31" t="s">
        <v>518</v>
      </c>
      <c r="C180" s="32" t="s">
        <v>528</v>
      </c>
      <c r="D180" s="32" t="s">
        <v>528</v>
      </c>
      <c r="E180" s="33">
        <v>10</v>
      </c>
      <c r="F180" s="33">
        <v>250</v>
      </c>
      <c r="G180" s="33">
        <v>5000</v>
      </c>
      <c r="H180" s="32" t="s">
        <v>529</v>
      </c>
      <c r="I180" s="34">
        <v>0.19800000000000001</v>
      </c>
      <c r="J180" s="35">
        <v>5.57</v>
      </c>
      <c r="K180" s="35">
        <f t="shared" si="2"/>
        <v>0</v>
      </c>
    </row>
    <row r="181" spans="1:11" s="13" customFormat="1" x14ac:dyDescent="0.2">
      <c r="A181" s="30" t="s">
        <v>530</v>
      </c>
      <c r="B181" s="31" t="s">
        <v>518</v>
      </c>
      <c r="C181" s="32" t="s">
        <v>531</v>
      </c>
      <c r="D181" s="32" t="s">
        <v>531</v>
      </c>
      <c r="E181" s="33">
        <v>20</v>
      </c>
      <c r="F181" s="33">
        <v>500</v>
      </c>
      <c r="G181" s="33">
        <v>10000</v>
      </c>
      <c r="H181" s="32" t="s">
        <v>532</v>
      </c>
      <c r="I181" s="34">
        <v>0.19800000000000001</v>
      </c>
      <c r="J181" s="35">
        <v>5.57</v>
      </c>
      <c r="K181" s="35">
        <f t="shared" si="2"/>
        <v>0</v>
      </c>
    </row>
    <row r="182" spans="1:11" s="13" customFormat="1" x14ac:dyDescent="0.2">
      <c r="A182" s="30" t="s">
        <v>533</v>
      </c>
      <c r="B182" s="31" t="s">
        <v>518</v>
      </c>
      <c r="C182" s="32" t="s">
        <v>534</v>
      </c>
      <c r="D182" s="32" t="s">
        <v>534</v>
      </c>
      <c r="E182" s="33">
        <v>10</v>
      </c>
      <c r="F182" s="33">
        <v>250</v>
      </c>
      <c r="G182" s="33">
        <v>3500</v>
      </c>
      <c r="H182" s="32" t="s">
        <v>535</v>
      </c>
      <c r="I182" s="34">
        <v>0.28499999999999998</v>
      </c>
      <c r="J182" s="35">
        <v>7.17</v>
      </c>
      <c r="K182" s="35">
        <f t="shared" si="2"/>
        <v>0</v>
      </c>
    </row>
    <row r="183" spans="1:11" s="13" customFormat="1" x14ac:dyDescent="0.2">
      <c r="A183" s="30" t="s">
        <v>536</v>
      </c>
      <c r="B183" s="31" t="s">
        <v>518</v>
      </c>
      <c r="C183" s="32" t="s">
        <v>537</v>
      </c>
      <c r="D183" s="32" t="s">
        <v>537</v>
      </c>
      <c r="E183" s="33">
        <v>20</v>
      </c>
      <c r="F183" s="33">
        <v>500</v>
      </c>
      <c r="G183" s="33">
        <v>7000</v>
      </c>
      <c r="H183" s="32" t="s">
        <v>538</v>
      </c>
      <c r="I183" s="34">
        <v>0.28499999999999998</v>
      </c>
      <c r="J183" s="35">
        <v>7.17</v>
      </c>
      <c r="K183" s="35">
        <f t="shared" si="2"/>
        <v>0</v>
      </c>
    </row>
    <row r="184" spans="1:11" s="13" customFormat="1" x14ac:dyDescent="0.2">
      <c r="A184" s="30" t="s">
        <v>539</v>
      </c>
      <c r="B184" s="31" t="s">
        <v>518</v>
      </c>
      <c r="C184" s="32" t="s">
        <v>540</v>
      </c>
      <c r="D184" s="32" t="s">
        <v>540</v>
      </c>
      <c r="E184" s="33">
        <v>10</v>
      </c>
      <c r="F184" s="33">
        <v>100</v>
      </c>
      <c r="G184" s="33">
        <v>2600</v>
      </c>
      <c r="H184" s="32" t="s">
        <v>541</v>
      </c>
      <c r="I184" s="34">
        <v>0.36199999999999999</v>
      </c>
      <c r="J184" s="35">
        <v>9.6300000000000008</v>
      </c>
      <c r="K184" s="35">
        <f t="shared" si="2"/>
        <v>0</v>
      </c>
    </row>
    <row r="185" spans="1:11" s="13" customFormat="1" x14ac:dyDescent="0.2">
      <c r="A185" s="30" t="s">
        <v>542</v>
      </c>
      <c r="B185" s="31" t="s">
        <v>518</v>
      </c>
      <c r="C185" s="32" t="s">
        <v>543</v>
      </c>
      <c r="D185" s="32" t="s">
        <v>543</v>
      </c>
      <c r="E185" s="33">
        <v>20</v>
      </c>
      <c r="F185" s="33">
        <v>200</v>
      </c>
      <c r="G185" s="33">
        <v>5200</v>
      </c>
      <c r="H185" s="32" t="s">
        <v>544</v>
      </c>
      <c r="I185" s="34">
        <v>0.36199999999999999</v>
      </c>
      <c r="J185" s="35">
        <v>9.6300000000000008</v>
      </c>
      <c r="K185" s="35">
        <f t="shared" si="2"/>
        <v>0</v>
      </c>
    </row>
    <row r="186" spans="1:11" s="13" customFormat="1" x14ac:dyDescent="0.2">
      <c r="A186" s="30" t="s">
        <v>545</v>
      </c>
      <c r="B186" s="31" t="s">
        <v>518</v>
      </c>
      <c r="C186" s="32" t="s">
        <v>546</v>
      </c>
      <c r="D186" s="32" t="s">
        <v>546</v>
      </c>
      <c r="E186" s="33">
        <v>10</v>
      </c>
      <c r="F186" s="33">
        <v>100</v>
      </c>
      <c r="G186" s="33">
        <v>2000</v>
      </c>
      <c r="H186" s="32" t="s">
        <v>547</v>
      </c>
      <c r="I186" s="34">
        <v>0.45500000000000002</v>
      </c>
      <c r="J186" s="35">
        <v>11.45</v>
      </c>
      <c r="K186" s="35">
        <f t="shared" si="2"/>
        <v>0</v>
      </c>
    </row>
    <row r="187" spans="1:11" s="13" customFormat="1" x14ac:dyDescent="0.2">
      <c r="A187" s="30" t="s">
        <v>548</v>
      </c>
      <c r="B187" s="31" t="s">
        <v>518</v>
      </c>
      <c r="C187" s="32" t="s">
        <v>549</v>
      </c>
      <c r="D187" s="32" t="s">
        <v>549</v>
      </c>
      <c r="E187" s="33">
        <v>20</v>
      </c>
      <c r="F187" s="33">
        <v>200</v>
      </c>
      <c r="G187" s="33">
        <v>4000</v>
      </c>
      <c r="H187" s="32" t="s">
        <v>550</v>
      </c>
      <c r="I187" s="34">
        <v>0.45500000000000002</v>
      </c>
      <c r="J187" s="35">
        <v>11.45</v>
      </c>
      <c r="K187" s="35">
        <f t="shared" si="2"/>
        <v>0</v>
      </c>
    </row>
    <row r="188" spans="1:11" s="13" customFormat="1" x14ac:dyDescent="0.2">
      <c r="A188" s="30" t="s">
        <v>551</v>
      </c>
      <c r="B188" s="31" t="s">
        <v>518</v>
      </c>
      <c r="C188" s="32" t="s">
        <v>552</v>
      </c>
      <c r="D188" s="32" t="s">
        <v>552</v>
      </c>
      <c r="E188" s="33">
        <v>10</v>
      </c>
      <c r="F188" s="33">
        <v>50</v>
      </c>
      <c r="G188" s="33">
        <v>1500</v>
      </c>
      <c r="H188" s="32" t="s">
        <v>553</v>
      </c>
      <c r="I188" s="34">
        <v>0.65500000000000003</v>
      </c>
      <c r="J188" s="35">
        <v>16.46</v>
      </c>
      <c r="K188" s="35">
        <f t="shared" si="2"/>
        <v>0</v>
      </c>
    </row>
    <row r="189" spans="1:11" s="13" customFormat="1" x14ac:dyDescent="0.2">
      <c r="A189" s="30" t="s">
        <v>554</v>
      </c>
      <c r="B189" s="31" t="s">
        <v>518</v>
      </c>
      <c r="C189" s="32" t="s">
        <v>555</v>
      </c>
      <c r="D189" s="32" t="s">
        <v>555</v>
      </c>
      <c r="E189" s="33">
        <v>20</v>
      </c>
      <c r="F189" s="33">
        <v>100</v>
      </c>
      <c r="G189" s="33">
        <v>3000</v>
      </c>
      <c r="H189" s="32" t="s">
        <v>556</v>
      </c>
      <c r="I189" s="34">
        <v>0.65500000000000003</v>
      </c>
      <c r="J189" s="35">
        <v>16.46</v>
      </c>
      <c r="K189" s="35">
        <f t="shared" si="2"/>
        <v>0</v>
      </c>
    </row>
    <row r="190" spans="1:11" s="13" customFormat="1" x14ac:dyDescent="0.2">
      <c r="A190" s="30" t="s">
        <v>557</v>
      </c>
      <c r="B190" s="31" t="s">
        <v>518</v>
      </c>
      <c r="C190" s="32" t="s">
        <v>558</v>
      </c>
      <c r="D190" s="32" t="s">
        <v>558</v>
      </c>
      <c r="E190" s="33">
        <v>10</v>
      </c>
      <c r="F190" s="33">
        <v>50</v>
      </c>
      <c r="G190" s="33">
        <v>1100</v>
      </c>
      <c r="H190" s="32" t="s">
        <v>559</v>
      </c>
      <c r="I190" s="34">
        <v>0.88400000000000001</v>
      </c>
      <c r="J190" s="35">
        <v>21.71</v>
      </c>
      <c r="K190" s="35">
        <f t="shared" si="2"/>
        <v>0</v>
      </c>
    </row>
    <row r="191" spans="1:11" s="13" customFormat="1" x14ac:dyDescent="0.2">
      <c r="A191" s="30" t="s">
        <v>560</v>
      </c>
      <c r="B191" s="31" t="s">
        <v>518</v>
      </c>
      <c r="C191" s="32" t="s">
        <v>561</v>
      </c>
      <c r="D191" s="32" t="s">
        <v>561</v>
      </c>
      <c r="E191" s="33">
        <v>20</v>
      </c>
      <c r="F191" s="33">
        <v>100</v>
      </c>
      <c r="G191" s="33">
        <v>2200</v>
      </c>
      <c r="H191" s="32" t="s">
        <v>562</v>
      </c>
      <c r="I191" s="34">
        <v>0.88400000000000001</v>
      </c>
      <c r="J191" s="35">
        <v>21.71</v>
      </c>
      <c r="K191" s="35">
        <f t="shared" si="2"/>
        <v>0</v>
      </c>
    </row>
    <row r="192" spans="1:11" s="13" customFormat="1" x14ac:dyDescent="0.2">
      <c r="A192" s="30" t="s">
        <v>563</v>
      </c>
      <c r="B192" s="31" t="s">
        <v>518</v>
      </c>
      <c r="C192" s="32" t="s">
        <v>564</v>
      </c>
      <c r="D192" s="32" t="s">
        <v>564</v>
      </c>
      <c r="E192" s="33">
        <v>10</v>
      </c>
      <c r="F192" s="33">
        <v>50</v>
      </c>
      <c r="G192" s="33">
        <v>800</v>
      </c>
      <c r="H192" s="32" t="s">
        <v>565</v>
      </c>
      <c r="I192" s="34">
        <v>1.1399999999999999</v>
      </c>
      <c r="J192" s="35">
        <v>28.21</v>
      </c>
      <c r="K192" s="35">
        <f t="shared" si="2"/>
        <v>0</v>
      </c>
    </row>
    <row r="193" spans="1:11" s="13" customFormat="1" x14ac:dyDescent="0.2">
      <c r="A193" s="30" t="s">
        <v>566</v>
      </c>
      <c r="B193" s="31" t="s">
        <v>518</v>
      </c>
      <c r="C193" s="32" t="s">
        <v>567</v>
      </c>
      <c r="D193" s="32" t="s">
        <v>567</v>
      </c>
      <c r="E193" s="33">
        <v>20</v>
      </c>
      <c r="F193" s="33">
        <v>100</v>
      </c>
      <c r="G193" s="33">
        <v>1600</v>
      </c>
      <c r="H193" s="32" t="s">
        <v>568</v>
      </c>
      <c r="I193" s="34">
        <v>1.1399999999999999</v>
      </c>
      <c r="J193" s="35">
        <v>28.21</v>
      </c>
      <c r="K193" s="35">
        <f t="shared" si="2"/>
        <v>0</v>
      </c>
    </row>
    <row r="194" spans="1:11" s="13" customFormat="1" x14ac:dyDescent="0.2">
      <c r="A194" s="30" t="s">
        <v>569</v>
      </c>
      <c r="B194" s="31" t="s">
        <v>518</v>
      </c>
      <c r="C194" s="32" t="s">
        <v>570</v>
      </c>
      <c r="D194" s="32" t="s">
        <v>570</v>
      </c>
      <c r="E194" s="33">
        <v>10</v>
      </c>
      <c r="F194" s="33">
        <v>0</v>
      </c>
      <c r="G194" s="33">
        <v>540</v>
      </c>
      <c r="H194" s="32" t="s">
        <v>571</v>
      </c>
      <c r="I194" s="34">
        <v>1.75</v>
      </c>
      <c r="J194" s="35">
        <v>43.02</v>
      </c>
      <c r="K194" s="35">
        <f t="shared" si="2"/>
        <v>0</v>
      </c>
    </row>
    <row r="195" spans="1:11" s="13" customFormat="1" x14ac:dyDescent="0.2">
      <c r="A195" s="30" t="s">
        <v>572</v>
      </c>
      <c r="B195" s="31" t="s">
        <v>518</v>
      </c>
      <c r="C195" s="32" t="s">
        <v>573</v>
      </c>
      <c r="D195" s="32" t="s">
        <v>573</v>
      </c>
      <c r="E195" s="33">
        <v>20</v>
      </c>
      <c r="F195" s="33">
        <v>0</v>
      </c>
      <c r="G195" s="33">
        <v>1080</v>
      </c>
      <c r="H195" s="32" t="s">
        <v>574</v>
      </c>
      <c r="I195" s="34">
        <v>1.75</v>
      </c>
      <c r="J195" s="35">
        <v>43.02</v>
      </c>
      <c r="K195" s="35">
        <f t="shared" si="2"/>
        <v>0</v>
      </c>
    </row>
    <row r="196" spans="1:11" s="13" customFormat="1" x14ac:dyDescent="0.2">
      <c r="A196" s="30" t="s">
        <v>575</v>
      </c>
      <c r="B196" s="31" t="s">
        <v>518</v>
      </c>
      <c r="C196" s="32" t="s">
        <v>576</v>
      </c>
      <c r="D196" s="32" t="s">
        <v>576</v>
      </c>
      <c r="E196" s="33">
        <v>10</v>
      </c>
      <c r="F196" s="33">
        <v>0</v>
      </c>
      <c r="G196" s="33">
        <v>400</v>
      </c>
      <c r="H196" s="32" t="s">
        <v>577</v>
      </c>
      <c r="I196" s="34">
        <v>2.48</v>
      </c>
      <c r="J196" s="35">
        <v>61.82</v>
      </c>
      <c r="K196" s="35">
        <f t="shared" si="2"/>
        <v>0</v>
      </c>
    </row>
    <row r="197" spans="1:11" s="13" customFormat="1" x14ac:dyDescent="0.2">
      <c r="A197" s="30" t="s">
        <v>578</v>
      </c>
      <c r="B197" s="31" t="s">
        <v>518</v>
      </c>
      <c r="C197" s="32" t="s">
        <v>579</v>
      </c>
      <c r="D197" s="32" t="s">
        <v>579</v>
      </c>
      <c r="E197" s="33">
        <v>20</v>
      </c>
      <c r="F197" s="33">
        <v>0</v>
      </c>
      <c r="G197" s="33">
        <v>800</v>
      </c>
      <c r="H197" s="32" t="s">
        <v>580</v>
      </c>
      <c r="I197" s="34">
        <v>2.48</v>
      </c>
      <c r="J197" s="35">
        <v>61.82</v>
      </c>
      <c r="K197" s="35">
        <f t="shared" si="2"/>
        <v>0</v>
      </c>
    </row>
    <row r="198" spans="1:11" s="13" customFormat="1" x14ac:dyDescent="0.2">
      <c r="A198" s="30" t="s">
        <v>581</v>
      </c>
      <c r="B198" s="31" t="s">
        <v>518</v>
      </c>
      <c r="C198" s="32" t="s">
        <v>582</v>
      </c>
      <c r="D198" s="32" t="s">
        <v>582</v>
      </c>
      <c r="E198" s="33">
        <v>10</v>
      </c>
      <c r="F198" s="33">
        <v>0</v>
      </c>
      <c r="G198" s="33">
        <v>300</v>
      </c>
      <c r="H198" s="32" t="s">
        <v>583</v>
      </c>
      <c r="I198" s="34">
        <v>3.33</v>
      </c>
      <c r="J198" s="35">
        <v>83.57</v>
      </c>
      <c r="K198" s="35">
        <f t="shared" si="2"/>
        <v>0</v>
      </c>
    </row>
    <row r="199" spans="1:11" s="13" customFormat="1" x14ac:dyDescent="0.2">
      <c r="A199" s="30" t="s">
        <v>584</v>
      </c>
      <c r="B199" s="31" t="s">
        <v>518</v>
      </c>
      <c r="C199" s="32" t="s">
        <v>585</v>
      </c>
      <c r="D199" s="32" t="s">
        <v>585</v>
      </c>
      <c r="E199" s="33">
        <v>20</v>
      </c>
      <c r="F199" s="33">
        <v>0</v>
      </c>
      <c r="G199" s="33">
        <v>600</v>
      </c>
      <c r="H199" s="32" t="s">
        <v>586</v>
      </c>
      <c r="I199" s="34">
        <v>3.33</v>
      </c>
      <c r="J199" s="35">
        <v>83.57</v>
      </c>
      <c r="K199" s="35">
        <f t="shared" ref="K199:K260" si="3">ROUND(J199*$B$4,4)</f>
        <v>0</v>
      </c>
    </row>
    <row r="200" spans="1:11" s="13" customFormat="1" x14ac:dyDescent="0.2">
      <c r="A200" s="30" t="s">
        <v>587</v>
      </c>
      <c r="B200" s="31" t="s">
        <v>518</v>
      </c>
      <c r="C200" s="32" t="s">
        <v>588</v>
      </c>
      <c r="D200" s="32" t="s">
        <v>588</v>
      </c>
      <c r="E200" s="33">
        <v>20</v>
      </c>
      <c r="F200" s="33">
        <v>0</v>
      </c>
      <c r="G200" s="33">
        <v>440</v>
      </c>
      <c r="H200" s="32" t="s">
        <v>589</v>
      </c>
      <c r="I200" s="34">
        <v>4.29</v>
      </c>
      <c r="J200" s="35">
        <v>110.33</v>
      </c>
      <c r="K200" s="35">
        <f t="shared" si="3"/>
        <v>0</v>
      </c>
    </row>
    <row r="201" spans="1:11" s="13" customFormat="1" x14ac:dyDescent="0.2">
      <c r="A201" s="30" t="s">
        <v>590</v>
      </c>
      <c r="B201" s="31" t="s">
        <v>518</v>
      </c>
      <c r="C201" s="32" t="s">
        <v>591</v>
      </c>
      <c r="D201" s="32" t="s">
        <v>591</v>
      </c>
      <c r="E201" s="33">
        <v>10</v>
      </c>
      <c r="F201" s="33">
        <v>0</v>
      </c>
      <c r="G201" s="33">
        <v>180</v>
      </c>
      <c r="H201" s="32" t="s">
        <v>592</v>
      </c>
      <c r="I201" s="34">
        <v>5.38</v>
      </c>
      <c r="J201" s="35">
        <v>149.53</v>
      </c>
      <c r="K201" s="35">
        <f t="shared" si="3"/>
        <v>0</v>
      </c>
    </row>
    <row r="202" spans="1:11" s="13" customFormat="1" x14ac:dyDescent="0.2">
      <c r="A202" s="30" t="s">
        <v>593</v>
      </c>
      <c r="B202" s="31" t="s">
        <v>518</v>
      </c>
      <c r="C202" s="32" t="s">
        <v>594</v>
      </c>
      <c r="D202" s="32" t="s">
        <v>594</v>
      </c>
      <c r="E202" s="33">
        <v>20</v>
      </c>
      <c r="F202" s="33">
        <v>0</v>
      </c>
      <c r="G202" s="33">
        <v>360</v>
      </c>
      <c r="H202" s="32" t="s">
        <v>595</v>
      </c>
      <c r="I202" s="34">
        <v>5.38</v>
      </c>
      <c r="J202" s="35">
        <v>149.53</v>
      </c>
      <c r="K202" s="35">
        <f t="shared" si="3"/>
        <v>0</v>
      </c>
    </row>
    <row r="203" spans="1:11" s="13" customFormat="1" x14ac:dyDescent="0.2">
      <c r="A203" s="30" t="s">
        <v>596</v>
      </c>
      <c r="B203" s="31" t="s">
        <v>518</v>
      </c>
      <c r="C203" s="32" t="s">
        <v>597</v>
      </c>
      <c r="D203" s="32" t="s">
        <v>597</v>
      </c>
      <c r="E203" s="33">
        <v>20</v>
      </c>
      <c r="F203" s="33">
        <v>0</v>
      </c>
      <c r="G203" s="33">
        <v>240</v>
      </c>
      <c r="H203" s="32" t="s">
        <v>598</v>
      </c>
      <c r="I203" s="34">
        <v>7.61</v>
      </c>
      <c r="J203" s="35">
        <v>337.3</v>
      </c>
      <c r="K203" s="35">
        <f t="shared" si="3"/>
        <v>0</v>
      </c>
    </row>
    <row r="204" spans="1:11" s="13" customFormat="1" x14ac:dyDescent="0.2">
      <c r="A204" s="30" t="s">
        <v>599</v>
      </c>
      <c r="B204" s="31" t="s">
        <v>518</v>
      </c>
      <c r="C204" s="32" t="s">
        <v>600</v>
      </c>
      <c r="D204" s="32" t="s">
        <v>600</v>
      </c>
      <c r="E204" s="33">
        <v>20</v>
      </c>
      <c r="F204" s="33">
        <v>0</v>
      </c>
      <c r="G204" s="33">
        <v>200</v>
      </c>
      <c r="H204" s="32" t="s">
        <v>601</v>
      </c>
      <c r="I204" s="34">
        <v>10.199999999999999</v>
      </c>
      <c r="J204" s="35">
        <v>376.59</v>
      </c>
      <c r="K204" s="35">
        <f t="shared" si="3"/>
        <v>0</v>
      </c>
    </row>
    <row r="205" spans="1:11" s="13" customFormat="1" x14ac:dyDescent="0.2">
      <c r="A205" s="30" t="s">
        <v>602</v>
      </c>
      <c r="B205" s="31" t="s">
        <v>518</v>
      </c>
      <c r="C205" s="32" t="s">
        <v>603</v>
      </c>
      <c r="D205" s="32" t="s">
        <v>603</v>
      </c>
      <c r="E205" s="33">
        <v>20</v>
      </c>
      <c r="F205" s="33">
        <v>0</v>
      </c>
      <c r="G205" s="33">
        <v>100</v>
      </c>
      <c r="H205" s="32" t="s">
        <v>604</v>
      </c>
      <c r="I205" s="34">
        <v>19.29</v>
      </c>
      <c r="J205" s="35">
        <v>706.97</v>
      </c>
      <c r="K205" s="35">
        <f t="shared" si="3"/>
        <v>0</v>
      </c>
    </row>
    <row r="206" spans="1:11" s="13" customFormat="1" x14ac:dyDescent="0.2">
      <c r="A206" s="30" t="s">
        <v>605</v>
      </c>
      <c r="B206" s="31" t="s">
        <v>518</v>
      </c>
      <c r="C206" s="32" t="s">
        <v>606</v>
      </c>
      <c r="D206" s="32" t="s">
        <v>607</v>
      </c>
      <c r="E206" s="33">
        <v>10</v>
      </c>
      <c r="F206" s="33">
        <v>250</v>
      </c>
      <c r="G206" s="33">
        <v>6000</v>
      </c>
      <c r="H206" s="32" t="s">
        <v>608</v>
      </c>
      <c r="I206" s="34">
        <v>0.14499999999999999</v>
      </c>
      <c r="J206" s="35">
        <v>4.21</v>
      </c>
      <c r="K206" s="35">
        <f t="shared" si="3"/>
        <v>0</v>
      </c>
    </row>
    <row r="207" spans="1:11" s="13" customFormat="1" x14ac:dyDescent="0.2">
      <c r="A207" s="30" t="s">
        <v>609</v>
      </c>
      <c r="B207" s="31" t="s">
        <v>518</v>
      </c>
      <c r="C207" s="32" t="s">
        <v>610</v>
      </c>
      <c r="D207" s="32" t="s">
        <v>611</v>
      </c>
      <c r="E207" s="33">
        <v>20</v>
      </c>
      <c r="F207" s="33">
        <v>500</v>
      </c>
      <c r="G207" s="33">
        <v>12000</v>
      </c>
      <c r="H207" s="32" t="s">
        <v>612</v>
      </c>
      <c r="I207" s="34">
        <v>0.14499999999999999</v>
      </c>
      <c r="J207" s="35">
        <v>4.21</v>
      </c>
      <c r="K207" s="35">
        <f t="shared" si="3"/>
        <v>0</v>
      </c>
    </row>
    <row r="208" spans="1:11" s="13" customFormat="1" x14ac:dyDescent="0.2">
      <c r="A208" s="30" t="s">
        <v>613</v>
      </c>
      <c r="B208" s="31" t="s">
        <v>518</v>
      </c>
      <c r="C208" s="32" t="s">
        <v>614</v>
      </c>
      <c r="D208" s="32" t="s">
        <v>615</v>
      </c>
      <c r="E208" s="33">
        <v>10</v>
      </c>
      <c r="F208" s="33">
        <v>250</v>
      </c>
      <c r="G208" s="33">
        <v>3500</v>
      </c>
      <c r="H208" s="32" t="s">
        <v>616</v>
      </c>
      <c r="I208" s="34">
        <v>0.26900000000000002</v>
      </c>
      <c r="J208" s="35">
        <v>7.4</v>
      </c>
      <c r="K208" s="35">
        <f t="shared" si="3"/>
        <v>0</v>
      </c>
    </row>
    <row r="209" spans="1:11" s="13" customFormat="1" x14ac:dyDescent="0.2">
      <c r="A209" s="30" t="s">
        <v>617</v>
      </c>
      <c r="B209" s="31" t="s">
        <v>518</v>
      </c>
      <c r="C209" s="32" t="s">
        <v>618</v>
      </c>
      <c r="D209" s="32" t="s">
        <v>619</v>
      </c>
      <c r="E209" s="33">
        <v>20</v>
      </c>
      <c r="F209" s="33">
        <v>500</v>
      </c>
      <c r="G209" s="33">
        <v>7000</v>
      </c>
      <c r="H209" s="32" t="s">
        <v>620</v>
      </c>
      <c r="I209" s="34">
        <v>0.26900000000000002</v>
      </c>
      <c r="J209" s="35">
        <v>7.4</v>
      </c>
      <c r="K209" s="35">
        <f t="shared" si="3"/>
        <v>0</v>
      </c>
    </row>
    <row r="210" spans="1:11" s="13" customFormat="1" x14ac:dyDescent="0.2">
      <c r="A210" s="30" t="s">
        <v>621</v>
      </c>
      <c r="B210" s="31" t="s">
        <v>518</v>
      </c>
      <c r="C210" s="32" t="s">
        <v>622</v>
      </c>
      <c r="D210" s="32" t="s">
        <v>623</v>
      </c>
      <c r="E210" s="33">
        <v>10</v>
      </c>
      <c r="F210" s="33">
        <v>250</v>
      </c>
      <c r="G210" s="33">
        <v>2500</v>
      </c>
      <c r="H210" s="32" t="s">
        <v>624</v>
      </c>
      <c r="I210" s="34">
        <v>0.34300000000000003</v>
      </c>
      <c r="J210" s="35">
        <v>8.59</v>
      </c>
      <c r="K210" s="35">
        <f t="shared" si="3"/>
        <v>0</v>
      </c>
    </row>
    <row r="211" spans="1:11" s="13" customFormat="1" x14ac:dyDescent="0.2">
      <c r="A211" s="30" t="s">
        <v>625</v>
      </c>
      <c r="B211" s="31" t="s">
        <v>518</v>
      </c>
      <c r="C211" s="32" t="s">
        <v>626</v>
      </c>
      <c r="D211" s="32" t="s">
        <v>627</v>
      </c>
      <c r="E211" s="33">
        <v>20</v>
      </c>
      <c r="F211" s="33">
        <v>500</v>
      </c>
      <c r="G211" s="33">
        <v>5000</v>
      </c>
      <c r="H211" s="32" t="s">
        <v>628</v>
      </c>
      <c r="I211" s="34">
        <v>0.34300000000000003</v>
      </c>
      <c r="J211" s="35">
        <v>8.59</v>
      </c>
      <c r="K211" s="35">
        <f t="shared" si="3"/>
        <v>0</v>
      </c>
    </row>
    <row r="212" spans="1:11" s="13" customFormat="1" x14ac:dyDescent="0.2">
      <c r="A212" s="30" t="s">
        <v>629</v>
      </c>
      <c r="B212" s="31" t="s">
        <v>518</v>
      </c>
      <c r="C212" s="32" t="s">
        <v>630</v>
      </c>
      <c r="D212" s="32" t="s">
        <v>631</v>
      </c>
      <c r="E212" s="33">
        <v>10</v>
      </c>
      <c r="F212" s="33">
        <v>100</v>
      </c>
      <c r="G212" s="33">
        <v>2200</v>
      </c>
      <c r="H212" s="32" t="s">
        <v>632</v>
      </c>
      <c r="I212" s="34">
        <v>0.41799999999999998</v>
      </c>
      <c r="J212" s="35">
        <v>10.81</v>
      </c>
      <c r="K212" s="35">
        <f t="shared" si="3"/>
        <v>0</v>
      </c>
    </row>
    <row r="213" spans="1:11" s="13" customFormat="1" x14ac:dyDescent="0.2">
      <c r="A213" s="30" t="s">
        <v>633</v>
      </c>
      <c r="B213" s="31" t="s">
        <v>518</v>
      </c>
      <c r="C213" s="32" t="s">
        <v>634</v>
      </c>
      <c r="D213" s="32" t="s">
        <v>635</v>
      </c>
      <c r="E213" s="33">
        <v>20</v>
      </c>
      <c r="F213" s="33">
        <v>200</v>
      </c>
      <c r="G213" s="33">
        <v>4400</v>
      </c>
      <c r="H213" s="32" t="s">
        <v>636</v>
      </c>
      <c r="I213" s="34">
        <v>0.41799999999999998</v>
      </c>
      <c r="J213" s="35">
        <v>10.81</v>
      </c>
      <c r="K213" s="35">
        <f t="shared" si="3"/>
        <v>0</v>
      </c>
    </row>
    <row r="214" spans="1:11" s="13" customFormat="1" x14ac:dyDescent="0.2">
      <c r="A214" s="30" t="s">
        <v>637</v>
      </c>
      <c r="B214" s="31" t="s">
        <v>518</v>
      </c>
      <c r="C214" s="32" t="s">
        <v>638</v>
      </c>
      <c r="D214" s="32" t="s">
        <v>639</v>
      </c>
      <c r="E214" s="33">
        <v>10</v>
      </c>
      <c r="F214" s="33">
        <v>100</v>
      </c>
      <c r="G214" s="33">
        <v>1400</v>
      </c>
      <c r="H214" s="32" t="s">
        <v>640</v>
      </c>
      <c r="I214" s="34">
        <v>0.64100000000000001</v>
      </c>
      <c r="J214" s="35">
        <v>15.76</v>
      </c>
      <c r="K214" s="35">
        <f t="shared" si="3"/>
        <v>0</v>
      </c>
    </row>
    <row r="215" spans="1:11" s="13" customFormat="1" x14ac:dyDescent="0.2">
      <c r="A215" s="30" t="s">
        <v>641</v>
      </c>
      <c r="B215" s="31" t="s">
        <v>518</v>
      </c>
      <c r="C215" s="32" t="s">
        <v>642</v>
      </c>
      <c r="D215" s="32" t="s">
        <v>643</v>
      </c>
      <c r="E215" s="33">
        <v>20</v>
      </c>
      <c r="F215" s="33">
        <v>200</v>
      </c>
      <c r="G215" s="33">
        <v>2800</v>
      </c>
      <c r="H215" s="32" t="s">
        <v>644</v>
      </c>
      <c r="I215" s="34">
        <v>0.64100000000000001</v>
      </c>
      <c r="J215" s="35">
        <v>15.76</v>
      </c>
      <c r="K215" s="35">
        <f t="shared" si="3"/>
        <v>0</v>
      </c>
    </row>
    <row r="216" spans="1:11" s="13" customFormat="1" x14ac:dyDescent="0.2">
      <c r="A216" s="30" t="s">
        <v>645</v>
      </c>
      <c r="B216" s="31" t="s">
        <v>518</v>
      </c>
      <c r="C216" s="32" t="s">
        <v>646</v>
      </c>
      <c r="D216" s="32" t="s">
        <v>647</v>
      </c>
      <c r="E216" s="33">
        <v>10</v>
      </c>
      <c r="F216" s="33">
        <v>50</v>
      </c>
      <c r="G216" s="33">
        <v>1000</v>
      </c>
      <c r="H216" s="32" t="s">
        <v>648</v>
      </c>
      <c r="I216" s="34">
        <v>0.83899999999999997</v>
      </c>
      <c r="J216" s="35">
        <v>20.440000000000001</v>
      </c>
      <c r="K216" s="35">
        <f t="shared" si="3"/>
        <v>0</v>
      </c>
    </row>
    <row r="217" spans="1:11" s="13" customFormat="1" x14ac:dyDescent="0.2">
      <c r="A217" s="30" t="s">
        <v>649</v>
      </c>
      <c r="B217" s="31" t="s">
        <v>518</v>
      </c>
      <c r="C217" s="32" t="s">
        <v>650</v>
      </c>
      <c r="D217" s="32" t="s">
        <v>651</v>
      </c>
      <c r="E217" s="33">
        <v>20</v>
      </c>
      <c r="F217" s="33">
        <v>100</v>
      </c>
      <c r="G217" s="33">
        <v>2000</v>
      </c>
      <c r="H217" s="32" t="s">
        <v>652</v>
      </c>
      <c r="I217" s="34">
        <v>0.83899999999999997</v>
      </c>
      <c r="J217" s="35">
        <v>20.440000000000001</v>
      </c>
      <c r="K217" s="35">
        <f t="shared" si="3"/>
        <v>0</v>
      </c>
    </row>
    <row r="218" spans="1:11" s="13" customFormat="1" x14ac:dyDescent="0.2">
      <c r="A218" s="30" t="s">
        <v>653</v>
      </c>
      <c r="B218" s="31" t="s">
        <v>518</v>
      </c>
      <c r="C218" s="32" t="s">
        <v>654</v>
      </c>
      <c r="D218" s="32" t="s">
        <v>655</v>
      </c>
      <c r="E218" s="33">
        <v>10</v>
      </c>
      <c r="F218" s="33">
        <v>50</v>
      </c>
      <c r="G218" s="33">
        <v>900</v>
      </c>
      <c r="H218" s="32" t="s">
        <v>656</v>
      </c>
      <c r="I218" s="34">
        <v>1.04</v>
      </c>
      <c r="J218" s="35">
        <v>25.22</v>
      </c>
      <c r="K218" s="35">
        <f t="shared" si="3"/>
        <v>0</v>
      </c>
    </row>
    <row r="219" spans="1:11" s="13" customFormat="1" x14ac:dyDescent="0.2">
      <c r="A219" s="30" t="s">
        <v>657</v>
      </c>
      <c r="B219" s="31" t="s">
        <v>518</v>
      </c>
      <c r="C219" s="32" t="s">
        <v>658</v>
      </c>
      <c r="D219" s="32" t="s">
        <v>659</v>
      </c>
      <c r="E219" s="33">
        <v>20</v>
      </c>
      <c r="F219" s="33">
        <v>100</v>
      </c>
      <c r="G219" s="33">
        <v>1800</v>
      </c>
      <c r="H219" s="32" t="s">
        <v>660</v>
      </c>
      <c r="I219" s="34">
        <v>1.04</v>
      </c>
      <c r="J219" s="35">
        <v>25.22</v>
      </c>
      <c r="K219" s="35">
        <f t="shared" si="3"/>
        <v>0</v>
      </c>
    </row>
    <row r="220" spans="1:11" s="13" customFormat="1" x14ac:dyDescent="0.2">
      <c r="A220" s="30" t="s">
        <v>661</v>
      </c>
      <c r="B220" s="31" t="s">
        <v>518</v>
      </c>
      <c r="C220" s="32" t="s">
        <v>662</v>
      </c>
      <c r="D220" s="32" t="s">
        <v>663</v>
      </c>
      <c r="E220" s="33">
        <v>10</v>
      </c>
      <c r="F220" s="33">
        <v>50</v>
      </c>
      <c r="G220" s="33">
        <v>700</v>
      </c>
      <c r="H220" s="32" t="s">
        <v>664</v>
      </c>
      <c r="I220" s="34">
        <v>1.36</v>
      </c>
      <c r="J220" s="35">
        <v>32.72</v>
      </c>
      <c r="K220" s="35">
        <f t="shared" si="3"/>
        <v>0</v>
      </c>
    </row>
    <row r="221" spans="1:11" s="13" customFormat="1" x14ac:dyDescent="0.2">
      <c r="A221" s="30" t="s">
        <v>665</v>
      </c>
      <c r="B221" s="31" t="s">
        <v>518</v>
      </c>
      <c r="C221" s="32" t="s">
        <v>666</v>
      </c>
      <c r="D221" s="32" t="s">
        <v>667</v>
      </c>
      <c r="E221" s="33">
        <v>20</v>
      </c>
      <c r="F221" s="33">
        <v>100</v>
      </c>
      <c r="G221" s="33">
        <v>1400</v>
      </c>
      <c r="H221" s="32" t="s">
        <v>668</v>
      </c>
      <c r="I221" s="34">
        <v>1.36</v>
      </c>
      <c r="J221" s="35">
        <v>32.72</v>
      </c>
      <c r="K221" s="35">
        <f t="shared" si="3"/>
        <v>0</v>
      </c>
    </row>
    <row r="222" spans="1:11" s="13" customFormat="1" x14ac:dyDescent="0.2">
      <c r="A222" s="30" t="s">
        <v>669</v>
      </c>
      <c r="B222" s="31" t="s">
        <v>518</v>
      </c>
      <c r="C222" s="32" t="s">
        <v>670</v>
      </c>
      <c r="D222" s="32" t="s">
        <v>671</v>
      </c>
      <c r="E222" s="33">
        <v>10</v>
      </c>
      <c r="F222" s="33">
        <v>0</v>
      </c>
      <c r="G222" s="33">
        <v>480</v>
      </c>
      <c r="H222" s="32" t="s">
        <v>672</v>
      </c>
      <c r="I222" s="34">
        <v>2.06</v>
      </c>
      <c r="J222" s="35">
        <v>50.6</v>
      </c>
      <c r="K222" s="35">
        <f t="shared" si="3"/>
        <v>0</v>
      </c>
    </row>
    <row r="223" spans="1:11" s="13" customFormat="1" x14ac:dyDescent="0.2">
      <c r="A223" s="30" t="s">
        <v>673</v>
      </c>
      <c r="B223" s="31" t="s">
        <v>518</v>
      </c>
      <c r="C223" s="32" t="s">
        <v>674</v>
      </c>
      <c r="D223" s="32" t="s">
        <v>675</v>
      </c>
      <c r="E223" s="33">
        <v>20</v>
      </c>
      <c r="F223" s="33">
        <v>0</v>
      </c>
      <c r="G223" s="33">
        <v>960</v>
      </c>
      <c r="H223" s="32" t="s">
        <v>676</v>
      </c>
      <c r="I223" s="34">
        <v>2.06</v>
      </c>
      <c r="J223" s="35">
        <v>50.6</v>
      </c>
      <c r="K223" s="35">
        <f t="shared" si="3"/>
        <v>0</v>
      </c>
    </row>
    <row r="224" spans="1:11" s="13" customFormat="1" x14ac:dyDescent="0.2">
      <c r="A224" s="30" t="s">
        <v>677</v>
      </c>
      <c r="B224" s="31" t="s">
        <v>518</v>
      </c>
      <c r="C224" s="32" t="s">
        <v>678</v>
      </c>
      <c r="D224" s="32" t="s">
        <v>679</v>
      </c>
      <c r="E224" s="33">
        <v>10</v>
      </c>
      <c r="F224" s="33">
        <v>0</v>
      </c>
      <c r="G224" s="33">
        <v>320</v>
      </c>
      <c r="H224" s="32" t="s">
        <v>680</v>
      </c>
      <c r="I224" s="34">
        <v>2.93</v>
      </c>
      <c r="J224" s="35">
        <v>75.34</v>
      </c>
      <c r="K224" s="35">
        <f t="shared" si="3"/>
        <v>0</v>
      </c>
    </row>
    <row r="225" spans="1:11" s="13" customFormat="1" x14ac:dyDescent="0.2">
      <c r="A225" s="30" t="s">
        <v>681</v>
      </c>
      <c r="B225" s="31" t="s">
        <v>518</v>
      </c>
      <c r="C225" s="32" t="s">
        <v>682</v>
      </c>
      <c r="D225" s="32" t="s">
        <v>683</v>
      </c>
      <c r="E225" s="33">
        <v>20</v>
      </c>
      <c r="F225" s="33">
        <v>0</v>
      </c>
      <c r="G225" s="33">
        <v>640</v>
      </c>
      <c r="H225" s="32" t="s">
        <v>684</v>
      </c>
      <c r="I225" s="34">
        <v>2.93</v>
      </c>
      <c r="J225" s="35">
        <v>75.34</v>
      </c>
      <c r="K225" s="35">
        <f t="shared" si="3"/>
        <v>0</v>
      </c>
    </row>
    <row r="226" spans="1:11" s="13" customFormat="1" x14ac:dyDescent="0.2">
      <c r="A226" s="30" t="s">
        <v>685</v>
      </c>
      <c r="B226" s="31" t="s">
        <v>518</v>
      </c>
      <c r="C226" s="32" t="s">
        <v>686</v>
      </c>
      <c r="D226" s="32" t="s">
        <v>687</v>
      </c>
      <c r="E226" s="33">
        <v>10</v>
      </c>
      <c r="F226" s="33">
        <v>0</v>
      </c>
      <c r="G226" s="33">
        <v>240</v>
      </c>
      <c r="H226" s="32" t="s">
        <v>688</v>
      </c>
      <c r="I226" s="34">
        <v>4</v>
      </c>
      <c r="J226" s="35">
        <v>102.19</v>
      </c>
      <c r="K226" s="35">
        <f t="shared" si="3"/>
        <v>0</v>
      </c>
    </row>
    <row r="227" spans="1:11" s="13" customFormat="1" x14ac:dyDescent="0.2">
      <c r="A227" s="30" t="s">
        <v>689</v>
      </c>
      <c r="B227" s="31" t="s">
        <v>518</v>
      </c>
      <c r="C227" s="32" t="s">
        <v>690</v>
      </c>
      <c r="D227" s="32" t="s">
        <v>691</v>
      </c>
      <c r="E227" s="33">
        <v>20</v>
      </c>
      <c r="F227" s="33">
        <v>0</v>
      </c>
      <c r="G227" s="33">
        <v>480</v>
      </c>
      <c r="H227" s="32" t="s">
        <v>692</v>
      </c>
      <c r="I227" s="34">
        <v>4</v>
      </c>
      <c r="J227" s="35">
        <v>102.19</v>
      </c>
      <c r="K227" s="35">
        <f t="shared" si="3"/>
        <v>0</v>
      </c>
    </row>
    <row r="228" spans="1:11" s="13" customFormat="1" x14ac:dyDescent="0.2">
      <c r="A228" s="30" t="s">
        <v>693</v>
      </c>
      <c r="B228" s="31" t="s">
        <v>518</v>
      </c>
      <c r="C228" s="32" t="s">
        <v>694</v>
      </c>
      <c r="D228" s="32" t="s">
        <v>695</v>
      </c>
      <c r="E228" s="33">
        <v>20</v>
      </c>
      <c r="F228" s="33">
        <v>0</v>
      </c>
      <c r="G228" s="33">
        <v>360</v>
      </c>
      <c r="H228" s="32" t="s">
        <v>696</v>
      </c>
      <c r="I228" s="34">
        <v>5.12</v>
      </c>
      <c r="J228" s="35">
        <v>132.76</v>
      </c>
      <c r="K228" s="35">
        <f t="shared" si="3"/>
        <v>0</v>
      </c>
    </row>
    <row r="229" spans="1:11" s="13" customFormat="1" x14ac:dyDescent="0.2">
      <c r="A229" s="30" t="s">
        <v>697</v>
      </c>
      <c r="B229" s="31" t="s">
        <v>518</v>
      </c>
      <c r="C229" s="32" t="s">
        <v>698</v>
      </c>
      <c r="D229" s="32" t="s">
        <v>699</v>
      </c>
      <c r="E229" s="33">
        <v>20</v>
      </c>
      <c r="F229" s="33">
        <v>0</v>
      </c>
      <c r="G229" s="33">
        <v>280</v>
      </c>
      <c r="H229" s="32" t="s">
        <v>700</v>
      </c>
      <c r="I229" s="34">
        <v>6.51</v>
      </c>
      <c r="J229" s="35">
        <v>183.77</v>
      </c>
      <c r="K229" s="35">
        <f t="shared" si="3"/>
        <v>0</v>
      </c>
    </row>
    <row r="230" spans="1:11" s="13" customFormat="1" x14ac:dyDescent="0.2">
      <c r="A230" s="30" t="s">
        <v>701</v>
      </c>
      <c r="B230" s="31" t="s">
        <v>518</v>
      </c>
      <c r="C230" s="32" t="s">
        <v>702</v>
      </c>
      <c r="D230" s="32" t="s">
        <v>703</v>
      </c>
      <c r="E230" s="33">
        <v>20</v>
      </c>
      <c r="F230" s="33">
        <v>0</v>
      </c>
      <c r="G230" s="33">
        <v>200</v>
      </c>
      <c r="H230" s="32" t="s">
        <v>704</v>
      </c>
      <c r="I230" s="34">
        <v>9.67</v>
      </c>
      <c r="J230" s="35">
        <v>342.5</v>
      </c>
      <c r="K230" s="35">
        <f t="shared" si="3"/>
        <v>0</v>
      </c>
    </row>
    <row r="231" spans="1:11" s="13" customFormat="1" x14ac:dyDescent="0.2">
      <c r="A231" s="30" t="s">
        <v>705</v>
      </c>
      <c r="B231" s="31" t="s">
        <v>518</v>
      </c>
      <c r="C231" s="32" t="s">
        <v>706</v>
      </c>
      <c r="D231" s="32" t="s">
        <v>707</v>
      </c>
      <c r="E231" s="33">
        <v>20</v>
      </c>
      <c r="F231" s="33">
        <v>0</v>
      </c>
      <c r="G231" s="33">
        <v>160</v>
      </c>
      <c r="H231" s="32" t="s">
        <v>708</v>
      </c>
      <c r="I231" s="34">
        <v>13.9</v>
      </c>
      <c r="J231" s="35">
        <v>494.43</v>
      </c>
      <c r="K231" s="35">
        <f t="shared" si="3"/>
        <v>0</v>
      </c>
    </row>
    <row r="232" spans="1:11" s="13" customFormat="1" x14ac:dyDescent="0.2">
      <c r="A232" s="30" t="s">
        <v>709</v>
      </c>
      <c r="B232" s="31" t="s">
        <v>518</v>
      </c>
      <c r="C232" s="32" t="s">
        <v>710</v>
      </c>
      <c r="D232" s="32" t="s">
        <v>711</v>
      </c>
      <c r="E232" s="33">
        <v>20</v>
      </c>
      <c r="F232" s="33">
        <v>0</v>
      </c>
      <c r="G232" s="33">
        <v>80</v>
      </c>
      <c r="H232" s="32" t="s">
        <v>712</v>
      </c>
      <c r="I232" s="34">
        <v>25.9</v>
      </c>
      <c r="J232" s="35">
        <v>949.87</v>
      </c>
      <c r="K232" s="35">
        <f t="shared" si="3"/>
        <v>0</v>
      </c>
    </row>
    <row r="233" spans="1:11" s="13" customFormat="1" x14ac:dyDescent="0.2">
      <c r="A233" s="30" t="s">
        <v>713</v>
      </c>
      <c r="B233" s="31" t="s">
        <v>518</v>
      </c>
      <c r="C233" s="32" t="s">
        <v>714</v>
      </c>
      <c r="D233" s="32" t="s">
        <v>714</v>
      </c>
      <c r="E233" s="33">
        <v>20</v>
      </c>
      <c r="F233" s="33">
        <v>2000</v>
      </c>
      <c r="G233" s="33">
        <v>0</v>
      </c>
      <c r="H233" s="32" t="s">
        <v>715</v>
      </c>
      <c r="I233" s="34">
        <v>0.08</v>
      </c>
      <c r="J233" s="35">
        <v>4.7</v>
      </c>
      <c r="K233" s="35">
        <f t="shared" si="3"/>
        <v>0</v>
      </c>
    </row>
    <row r="234" spans="1:11" s="13" customFormat="1" x14ac:dyDescent="0.2">
      <c r="A234" s="30" t="s">
        <v>716</v>
      </c>
      <c r="B234" s="31" t="s">
        <v>518</v>
      </c>
      <c r="C234" s="32" t="s">
        <v>717</v>
      </c>
      <c r="D234" s="32" t="s">
        <v>718</v>
      </c>
      <c r="E234" s="33">
        <v>20</v>
      </c>
      <c r="F234" s="33">
        <v>2000</v>
      </c>
      <c r="G234" s="33">
        <v>0</v>
      </c>
      <c r="H234" s="32" t="s">
        <v>719</v>
      </c>
      <c r="I234" s="34">
        <v>6.8000000000000005E-2</v>
      </c>
      <c r="J234" s="35">
        <v>4.01</v>
      </c>
      <c r="K234" s="35">
        <f t="shared" si="3"/>
        <v>0</v>
      </c>
    </row>
    <row r="235" spans="1:11" s="13" customFormat="1" x14ac:dyDescent="0.2">
      <c r="A235" s="30" t="s">
        <v>720</v>
      </c>
      <c r="B235" s="31" t="s">
        <v>518</v>
      </c>
      <c r="C235" s="32" t="s">
        <v>721</v>
      </c>
      <c r="D235" s="32" t="s">
        <v>722</v>
      </c>
      <c r="E235" s="33">
        <v>20</v>
      </c>
      <c r="F235" s="33">
        <v>0</v>
      </c>
      <c r="G235" s="33">
        <v>0</v>
      </c>
      <c r="H235" s="32" t="s">
        <v>723</v>
      </c>
      <c r="I235" s="34">
        <v>8.5000000000000006E-2</v>
      </c>
      <c r="J235" s="35">
        <v>6.15</v>
      </c>
      <c r="K235" s="35">
        <f t="shared" si="3"/>
        <v>0</v>
      </c>
    </row>
    <row r="236" spans="1:11" s="13" customFormat="1" x14ac:dyDescent="0.2">
      <c r="A236" s="30" t="s">
        <v>724</v>
      </c>
      <c r="B236" s="31" t="s">
        <v>518</v>
      </c>
      <c r="C236" s="32" t="s">
        <v>725</v>
      </c>
      <c r="D236" s="32" t="s">
        <v>726</v>
      </c>
      <c r="E236" s="33">
        <v>20</v>
      </c>
      <c r="F236" s="33">
        <v>0</v>
      </c>
      <c r="G236" s="33">
        <v>0</v>
      </c>
      <c r="H236" s="36" t="s">
        <v>727</v>
      </c>
      <c r="I236" s="34">
        <v>6.8000000000000005E-2</v>
      </c>
      <c r="J236" s="35">
        <v>5.26</v>
      </c>
      <c r="K236" s="35">
        <f t="shared" si="3"/>
        <v>0</v>
      </c>
    </row>
    <row r="237" spans="1:11" s="13" customFormat="1" x14ac:dyDescent="0.2">
      <c r="A237" s="30" t="s">
        <v>728</v>
      </c>
      <c r="B237" s="31" t="s">
        <v>729</v>
      </c>
      <c r="C237" s="32" t="s">
        <v>730</v>
      </c>
      <c r="D237" s="32" t="s">
        <v>730</v>
      </c>
      <c r="E237" s="33">
        <v>0</v>
      </c>
      <c r="F237" s="33">
        <v>10</v>
      </c>
      <c r="G237" s="33">
        <v>360</v>
      </c>
      <c r="H237" s="32" t="s">
        <v>731</v>
      </c>
      <c r="I237" s="34">
        <v>1.7350000000000001</v>
      </c>
      <c r="J237" s="35">
        <v>89.34</v>
      </c>
      <c r="K237" s="35">
        <f t="shared" si="3"/>
        <v>0</v>
      </c>
    </row>
    <row r="238" spans="1:11" s="13" customFormat="1" x14ac:dyDescent="0.2">
      <c r="A238" s="30" t="s">
        <v>732</v>
      </c>
      <c r="B238" s="31" t="s">
        <v>729</v>
      </c>
      <c r="C238" s="32" t="s">
        <v>733</v>
      </c>
      <c r="D238" s="32" t="s">
        <v>733</v>
      </c>
      <c r="E238" s="33">
        <v>0</v>
      </c>
      <c r="F238" s="33">
        <v>1</v>
      </c>
      <c r="G238" s="33">
        <v>80</v>
      </c>
      <c r="H238" s="32" t="s">
        <v>734</v>
      </c>
      <c r="I238" s="34">
        <v>3.47</v>
      </c>
      <c r="J238" s="35">
        <v>184.21</v>
      </c>
      <c r="K238" s="35">
        <f t="shared" si="3"/>
        <v>0</v>
      </c>
    </row>
    <row r="239" spans="1:11" s="13" customFormat="1" x14ac:dyDescent="0.2">
      <c r="A239" s="30" t="s">
        <v>735</v>
      </c>
      <c r="B239" s="31" t="s">
        <v>729</v>
      </c>
      <c r="C239" s="32" t="s">
        <v>736</v>
      </c>
      <c r="D239" s="32" t="s">
        <v>736</v>
      </c>
      <c r="E239" s="33">
        <v>0</v>
      </c>
      <c r="F239" s="33">
        <v>10</v>
      </c>
      <c r="G239" s="33">
        <v>360</v>
      </c>
      <c r="H239" s="32" t="s">
        <v>737</v>
      </c>
      <c r="I239" s="34">
        <v>2.875</v>
      </c>
      <c r="J239" s="35">
        <v>104.42</v>
      </c>
      <c r="K239" s="35">
        <f t="shared" si="3"/>
        <v>0</v>
      </c>
    </row>
    <row r="240" spans="1:11" s="13" customFormat="1" x14ac:dyDescent="0.2">
      <c r="A240" s="30" t="s">
        <v>738</v>
      </c>
      <c r="B240" s="31" t="s">
        <v>729</v>
      </c>
      <c r="C240" s="32" t="s">
        <v>739</v>
      </c>
      <c r="D240" s="32" t="s">
        <v>739</v>
      </c>
      <c r="E240" s="33">
        <v>0</v>
      </c>
      <c r="F240" s="33">
        <v>1</v>
      </c>
      <c r="G240" s="33">
        <v>80</v>
      </c>
      <c r="H240" s="32" t="s">
        <v>740</v>
      </c>
      <c r="I240" s="34">
        <v>5.75</v>
      </c>
      <c r="J240" s="35">
        <v>215.35</v>
      </c>
      <c r="K240" s="35">
        <f t="shared" si="3"/>
        <v>0</v>
      </c>
    </row>
    <row r="241" spans="1:11" s="13" customFormat="1" x14ac:dyDescent="0.2">
      <c r="A241" s="30" t="s">
        <v>741</v>
      </c>
      <c r="B241" s="31" t="s">
        <v>729</v>
      </c>
      <c r="C241" s="32" t="s">
        <v>742</v>
      </c>
      <c r="D241" s="32" t="s">
        <v>742</v>
      </c>
      <c r="E241" s="33">
        <v>0</v>
      </c>
      <c r="F241" s="33">
        <v>10</v>
      </c>
      <c r="G241" s="33">
        <v>360</v>
      </c>
      <c r="H241" s="32" t="s">
        <v>743</v>
      </c>
      <c r="I241" s="34">
        <v>4.0199999999999996</v>
      </c>
      <c r="J241" s="35">
        <v>118.96</v>
      </c>
      <c r="K241" s="35">
        <f t="shared" si="3"/>
        <v>0</v>
      </c>
    </row>
    <row r="242" spans="1:11" s="13" customFormat="1" x14ac:dyDescent="0.2">
      <c r="A242" s="30" t="s">
        <v>744</v>
      </c>
      <c r="B242" s="31" t="s">
        <v>729</v>
      </c>
      <c r="C242" s="32" t="s">
        <v>745</v>
      </c>
      <c r="D242" s="32" t="s">
        <v>745</v>
      </c>
      <c r="E242" s="33">
        <v>0</v>
      </c>
      <c r="F242" s="33">
        <v>1</v>
      </c>
      <c r="G242" s="33">
        <v>80</v>
      </c>
      <c r="H242" s="32" t="s">
        <v>746</v>
      </c>
      <c r="I242" s="34">
        <v>8.0399999999999991</v>
      </c>
      <c r="J242" s="35">
        <v>247.41</v>
      </c>
      <c r="K242" s="35">
        <f t="shared" si="3"/>
        <v>0</v>
      </c>
    </row>
    <row r="243" spans="1:11" s="13" customFormat="1" x14ac:dyDescent="0.2">
      <c r="A243" s="30" t="s">
        <v>747</v>
      </c>
      <c r="B243" s="31" t="s">
        <v>729</v>
      </c>
      <c r="C243" s="32" t="s">
        <v>748</v>
      </c>
      <c r="D243" s="32" t="s">
        <v>748</v>
      </c>
      <c r="E243" s="33">
        <v>0</v>
      </c>
      <c r="F243" s="33">
        <v>10</v>
      </c>
      <c r="G243" s="33">
        <v>120</v>
      </c>
      <c r="H243" s="32" t="s">
        <v>749</v>
      </c>
      <c r="I243" s="34">
        <v>5.45</v>
      </c>
      <c r="J243" s="35">
        <v>161.29</v>
      </c>
      <c r="K243" s="35">
        <f t="shared" si="3"/>
        <v>0</v>
      </c>
    </row>
    <row r="244" spans="1:11" s="13" customFormat="1" x14ac:dyDescent="0.2">
      <c r="A244" s="30" t="s">
        <v>750</v>
      </c>
      <c r="B244" s="31" t="s">
        <v>729</v>
      </c>
      <c r="C244" s="32" t="s">
        <v>751</v>
      </c>
      <c r="D244" s="32" t="s">
        <v>751</v>
      </c>
      <c r="E244" s="33">
        <v>0</v>
      </c>
      <c r="F244" s="33">
        <v>1</v>
      </c>
      <c r="G244" s="33">
        <v>80</v>
      </c>
      <c r="H244" s="32" t="s">
        <v>752</v>
      </c>
      <c r="I244" s="34">
        <v>10.9</v>
      </c>
      <c r="J244" s="35">
        <v>332.44</v>
      </c>
      <c r="K244" s="35">
        <f t="shared" si="3"/>
        <v>0</v>
      </c>
    </row>
    <row r="245" spans="1:11" s="13" customFormat="1" x14ac:dyDescent="0.2">
      <c r="A245" s="30" t="s">
        <v>753</v>
      </c>
      <c r="B245" s="31" t="s">
        <v>729</v>
      </c>
      <c r="C245" s="32" t="s">
        <v>754</v>
      </c>
      <c r="D245" s="32" t="s">
        <v>754</v>
      </c>
      <c r="E245" s="33">
        <v>0</v>
      </c>
      <c r="F245" s="33">
        <v>10</v>
      </c>
      <c r="G245" s="33">
        <v>120</v>
      </c>
      <c r="H245" s="32" t="s">
        <v>755</v>
      </c>
      <c r="I245" s="34">
        <v>6.7</v>
      </c>
      <c r="J245" s="35">
        <v>168.18</v>
      </c>
      <c r="K245" s="35">
        <f t="shared" si="3"/>
        <v>0</v>
      </c>
    </row>
    <row r="246" spans="1:11" s="13" customFormat="1" x14ac:dyDescent="0.2">
      <c r="A246" s="30" t="s">
        <v>756</v>
      </c>
      <c r="B246" s="31" t="s">
        <v>729</v>
      </c>
      <c r="C246" s="32" t="s">
        <v>757</v>
      </c>
      <c r="D246" s="32" t="s">
        <v>757</v>
      </c>
      <c r="E246" s="33">
        <v>0</v>
      </c>
      <c r="F246" s="33">
        <v>1</v>
      </c>
      <c r="G246" s="33">
        <v>100</v>
      </c>
      <c r="H246" s="32" t="s">
        <v>758</v>
      </c>
      <c r="I246" s="34">
        <v>13.4</v>
      </c>
      <c r="J246" s="35">
        <v>360.12</v>
      </c>
      <c r="K246" s="35">
        <f t="shared" si="3"/>
        <v>0</v>
      </c>
    </row>
    <row r="247" spans="1:11" s="13" customFormat="1" x14ac:dyDescent="0.2">
      <c r="A247" s="30" t="s">
        <v>759</v>
      </c>
      <c r="B247" s="31" t="s">
        <v>729</v>
      </c>
      <c r="C247" s="32" t="s">
        <v>760</v>
      </c>
      <c r="D247" s="32" t="s">
        <v>760</v>
      </c>
      <c r="E247" s="33">
        <v>0</v>
      </c>
      <c r="F247" s="33">
        <v>5</v>
      </c>
      <c r="G247" s="33">
        <v>100</v>
      </c>
      <c r="H247" s="32" t="s">
        <v>761</v>
      </c>
      <c r="I247" s="34">
        <v>9.1</v>
      </c>
      <c r="J247" s="35">
        <v>239.24</v>
      </c>
      <c r="K247" s="35">
        <f t="shared" si="3"/>
        <v>0</v>
      </c>
    </row>
    <row r="248" spans="1:11" s="13" customFormat="1" x14ac:dyDescent="0.2">
      <c r="A248" s="30" t="s">
        <v>762</v>
      </c>
      <c r="B248" s="31" t="s">
        <v>729</v>
      </c>
      <c r="C248" s="32" t="s">
        <v>763</v>
      </c>
      <c r="D248" s="32" t="s">
        <v>763</v>
      </c>
      <c r="E248" s="33">
        <v>0</v>
      </c>
      <c r="F248" s="33">
        <v>1</v>
      </c>
      <c r="G248" s="33">
        <v>25</v>
      </c>
      <c r="H248" s="32" t="s">
        <v>764</v>
      </c>
      <c r="I248" s="34">
        <v>18.2</v>
      </c>
      <c r="J248" s="35">
        <v>497.64</v>
      </c>
      <c r="K248" s="35">
        <f t="shared" si="3"/>
        <v>0</v>
      </c>
    </row>
    <row r="249" spans="1:11" s="13" customFormat="1" x14ac:dyDescent="0.2">
      <c r="A249" s="30" t="s">
        <v>765</v>
      </c>
      <c r="B249" s="31" t="s">
        <v>729</v>
      </c>
      <c r="C249" s="32" t="s">
        <v>766</v>
      </c>
      <c r="D249" s="32" t="s">
        <v>766</v>
      </c>
      <c r="E249" s="33">
        <v>0</v>
      </c>
      <c r="F249" s="33">
        <v>5</v>
      </c>
      <c r="G249" s="33">
        <v>100</v>
      </c>
      <c r="H249" s="32" t="s">
        <v>767</v>
      </c>
      <c r="I249" s="34">
        <v>12.55</v>
      </c>
      <c r="J249" s="35">
        <v>320.23</v>
      </c>
      <c r="K249" s="35">
        <f t="shared" si="3"/>
        <v>0</v>
      </c>
    </row>
    <row r="250" spans="1:11" s="13" customFormat="1" x14ac:dyDescent="0.2">
      <c r="A250" s="30" t="s">
        <v>768</v>
      </c>
      <c r="B250" s="31" t="s">
        <v>729</v>
      </c>
      <c r="C250" s="32" t="s">
        <v>769</v>
      </c>
      <c r="D250" s="32" t="s">
        <v>769</v>
      </c>
      <c r="E250" s="33">
        <v>0</v>
      </c>
      <c r="F250" s="33">
        <v>1</v>
      </c>
      <c r="G250" s="33">
        <v>20</v>
      </c>
      <c r="H250" s="32" t="s">
        <v>770</v>
      </c>
      <c r="I250" s="34">
        <v>25.1</v>
      </c>
      <c r="J250" s="35">
        <v>666.04</v>
      </c>
      <c r="K250" s="35">
        <f t="shared" si="3"/>
        <v>0</v>
      </c>
    </row>
    <row r="251" spans="1:11" s="13" customFormat="1" x14ac:dyDescent="0.2">
      <c r="A251" s="30" t="s">
        <v>771</v>
      </c>
      <c r="B251" s="31" t="s">
        <v>729</v>
      </c>
      <c r="C251" s="32" t="s">
        <v>772</v>
      </c>
      <c r="D251" s="32" t="s">
        <v>772</v>
      </c>
      <c r="E251" s="33">
        <v>0</v>
      </c>
      <c r="F251" s="33">
        <v>3</v>
      </c>
      <c r="G251" s="33">
        <v>72</v>
      </c>
      <c r="H251" s="32" t="s">
        <v>773</v>
      </c>
      <c r="I251" s="34">
        <v>15.25</v>
      </c>
      <c r="J251" s="35">
        <v>382.05</v>
      </c>
      <c r="K251" s="35">
        <f t="shared" si="3"/>
        <v>0</v>
      </c>
    </row>
    <row r="252" spans="1:11" s="13" customFormat="1" x14ac:dyDescent="0.2">
      <c r="A252" s="30" t="s">
        <v>774</v>
      </c>
      <c r="B252" s="31" t="s">
        <v>729</v>
      </c>
      <c r="C252" s="32" t="s">
        <v>775</v>
      </c>
      <c r="D252" s="32" t="s">
        <v>775</v>
      </c>
      <c r="E252" s="33">
        <v>0</v>
      </c>
      <c r="F252" s="33">
        <v>1</v>
      </c>
      <c r="G252" s="33">
        <v>20</v>
      </c>
      <c r="H252" s="32" t="s">
        <v>776</v>
      </c>
      <c r="I252" s="34">
        <v>30.5</v>
      </c>
      <c r="J252" s="35">
        <v>801.19</v>
      </c>
      <c r="K252" s="35">
        <f t="shared" si="3"/>
        <v>0</v>
      </c>
    </row>
    <row r="253" spans="1:11" s="13" customFormat="1" x14ac:dyDescent="0.2">
      <c r="A253" s="30" t="s">
        <v>777</v>
      </c>
      <c r="B253" s="31" t="s">
        <v>729</v>
      </c>
      <c r="C253" s="32" t="s">
        <v>778</v>
      </c>
      <c r="D253" s="32" t="s">
        <v>778</v>
      </c>
      <c r="E253" s="33">
        <v>0</v>
      </c>
      <c r="F253" s="33">
        <v>3</v>
      </c>
      <c r="G253" s="33">
        <v>15</v>
      </c>
      <c r="H253" s="32" t="s">
        <v>779</v>
      </c>
      <c r="I253" s="34">
        <v>22.75</v>
      </c>
      <c r="J253" s="35">
        <v>567.05999999999995</v>
      </c>
      <c r="K253" s="35">
        <f t="shared" si="3"/>
        <v>0</v>
      </c>
    </row>
    <row r="254" spans="1:11" s="13" customFormat="1" x14ac:dyDescent="0.2">
      <c r="A254" s="30" t="s">
        <v>780</v>
      </c>
      <c r="B254" s="31" t="s">
        <v>729</v>
      </c>
      <c r="C254" s="32" t="s">
        <v>781</v>
      </c>
      <c r="D254" s="32" t="s">
        <v>781</v>
      </c>
      <c r="E254" s="33">
        <v>0</v>
      </c>
      <c r="F254" s="33">
        <v>1</v>
      </c>
      <c r="G254" s="33">
        <v>15</v>
      </c>
      <c r="H254" s="32" t="s">
        <v>782</v>
      </c>
      <c r="I254" s="34">
        <v>45.5</v>
      </c>
      <c r="J254" s="35">
        <v>1195.32</v>
      </c>
      <c r="K254" s="35">
        <f t="shared" si="3"/>
        <v>0</v>
      </c>
    </row>
    <row r="255" spans="1:11" s="13" customFormat="1" x14ac:dyDescent="0.2">
      <c r="A255" s="30" t="s">
        <v>783</v>
      </c>
      <c r="B255" s="31" t="s">
        <v>729</v>
      </c>
      <c r="C255" s="32" t="s">
        <v>784</v>
      </c>
      <c r="D255" s="32" t="s">
        <v>784</v>
      </c>
      <c r="E255" s="33">
        <v>0</v>
      </c>
      <c r="F255" s="33">
        <v>1</v>
      </c>
      <c r="G255" s="33">
        <v>12</v>
      </c>
      <c r="H255" s="32" t="s">
        <v>785</v>
      </c>
      <c r="I255" s="34">
        <v>32.75</v>
      </c>
      <c r="J255" s="35">
        <v>835.16</v>
      </c>
      <c r="K255" s="35">
        <f t="shared" si="3"/>
        <v>0</v>
      </c>
    </row>
    <row r="256" spans="1:11" s="13" customFormat="1" x14ac:dyDescent="0.2">
      <c r="A256" s="30" t="s">
        <v>786</v>
      </c>
      <c r="B256" s="31" t="s">
        <v>729</v>
      </c>
      <c r="C256" s="32" t="s">
        <v>787</v>
      </c>
      <c r="D256" s="32" t="s">
        <v>788</v>
      </c>
      <c r="E256" s="33">
        <v>0</v>
      </c>
      <c r="F256" s="33">
        <v>1</v>
      </c>
      <c r="G256" s="33">
        <v>12</v>
      </c>
      <c r="H256" s="32" t="s">
        <v>789</v>
      </c>
      <c r="I256" s="34">
        <v>65.5</v>
      </c>
      <c r="J256" s="35">
        <v>1720.5</v>
      </c>
      <c r="K256" s="35">
        <f t="shared" si="3"/>
        <v>0</v>
      </c>
    </row>
    <row r="257" spans="1:11" s="13" customFormat="1" x14ac:dyDescent="0.2">
      <c r="A257" s="30" t="s">
        <v>790</v>
      </c>
      <c r="B257" s="31" t="s">
        <v>729</v>
      </c>
      <c r="C257" s="32" t="s">
        <v>791</v>
      </c>
      <c r="D257" s="32" t="s">
        <v>791</v>
      </c>
      <c r="E257" s="33">
        <v>0</v>
      </c>
      <c r="F257" s="33">
        <v>1</v>
      </c>
      <c r="G257" s="33">
        <v>6</v>
      </c>
      <c r="H257" s="32" t="s">
        <v>792</v>
      </c>
      <c r="I257" s="34">
        <v>44.2</v>
      </c>
      <c r="J257" s="35">
        <v>1438.15</v>
      </c>
      <c r="K257" s="35">
        <f t="shared" si="3"/>
        <v>0</v>
      </c>
    </row>
    <row r="258" spans="1:11" s="13" customFormat="1" x14ac:dyDescent="0.2">
      <c r="A258" s="30" t="s">
        <v>793</v>
      </c>
      <c r="B258" s="31" t="s">
        <v>729</v>
      </c>
      <c r="C258" s="32" t="s">
        <v>794</v>
      </c>
      <c r="D258" s="32" t="s">
        <v>795</v>
      </c>
      <c r="E258" s="33">
        <v>0</v>
      </c>
      <c r="F258" s="33">
        <v>1</v>
      </c>
      <c r="G258" s="33">
        <v>6</v>
      </c>
      <c r="H258" s="32" t="s">
        <v>796</v>
      </c>
      <c r="I258" s="34">
        <v>88.4</v>
      </c>
      <c r="J258" s="35">
        <v>2962.5</v>
      </c>
      <c r="K258" s="35">
        <f t="shared" si="3"/>
        <v>0</v>
      </c>
    </row>
    <row r="259" spans="1:11" s="13" customFormat="1" x14ac:dyDescent="0.2">
      <c r="A259" s="30" t="s">
        <v>797</v>
      </c>
      <c r="B259" s="31" t="s">
        <v>729</v>
      </c>
      <c r="C259" s="32" t="s">
        <v>798</v>
      </c>
      <c r="D259" s="32" t="s">
        <v>798</v>
      </c>
      <c r="E259" s="33">
        <v>0</v>
      </c>
      <c r="F259" s="33">
        <v>1</v>
      </c>
      <c r="G259" s="33">
        <v>6</v>
      </c>
      <c r="H259" s="32" t="s">
        <v>799</v>
      </c>
      <c r="I259" s="34">
        <v>57</v>
      </c>
      <c r="J259" s="35">
        <v>1825.74</v>
      </c>
      <c r="K259" s="35">
        <f t="shared" si="3"/>
        <v>0</v>
      </c>
    </row>
    <row r="260" spans="1:11" s="13" customFormat="1" x14ac:dyDescent="0.2">
      <c r="A260" s="30" t="s">
        <v>800</v>
      </c>
      <c r="B260" s="31" t="s">
        <v>729</v>
      </c>
      <c r="C260" s="32" t="s">
        <v>801</v>
      </c>
      <c r="D260" s="32" t="s">
        <v>802</v>
      </c>
      <c r="E260" s="33">
        <v>0</v>
      </c>
      <c r="F260" s="33">
        <v>1</v>
      </c>
      <c r="G260" s="33">
        <v>6</v>
      </c>
      <c r="H260" s="32" t="s">
        <v>803</v>
      </c>
      <c r="I260" s="34">
        <v>114</v>
      </c>
      <c r="J260" s="35">
        <v>3760.93</v>
      </c>
      <c r="K260" s="35">
        <f t="shared" si="3"/>
        <v>0</v>
      </c>
    </row>
  </sheetData>
  <autoFilter ref="A6:K260"/>
  <mergeCells count="2">
    <mergeCell ref="A1:C1"/>
    <mergeCell ref="A2:C2"/>
  </mergeCells>
  <pageMargins left="0.25" right="0.25" top="0.25" bottom="0.25" header="0.5" footer="0.5"/>
  <pageSetup scale="74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zoomScaleNormal="100" workbookViewId="0">
      <pane xSplit="2" ySplit="6" topLeftCell="C7" activePane="bottomRight" state="frozen"/>
      <selection activeCell="D25" sqref="D25"/>
      <selection pane="topRight" activeCell="D25" sqref="D25"/>
      <selection pane="bottomLeft" activeCell="D25" sqref="D25"/>
      <selection pane="bottomRight" activeCell="C7" sqref="C7"/>
    </sheetView>
  </sheetViews>
  <sheetFormatPr defaultRowHeight="12.75" x14ac:dyDescent="0.2"/>
  <cols>
    <col min="1" max="1" width="10.5703125" style="42" customWidth="1"/>
    <col min="2" max="2" width="8.5703125" style="43" customWidth="1"/>
    <col min="3" max="3" width="25.28515625" style="42" customWidth="1"/>
    <col min="4" max="4" width="23.7109375" style="42" customWidth="1"/>
    <col min="5" max="5" width="6.5703125" style="42" customWidth="1"/>
    <col min="6" max="6" width="6.5703125" style="41" customWidth="1"/>
    <col min="7" max="7" width="7.7109375" style="41" customWidth="1"/>
    <col min="8" max="8" width="13.28515625" style="44" customWidth="1"/>
    <col min="9" max="9" width="7.85546875" style="42" customWidth="1"/>
    <col min="10" max="10" width="11.28515625" style="45" customWidth="1"/>
    <col min="11" max="11" width="10.5703125" style="46" customWidth="1"/>
    <col min="12" max="16384" width="9.140625" style="13"/>
  </cols>
  <sheetData>
    <row r="1" spans="1:11" s="47" customFormat="1" ht="15.75" x14ac:dyDescent="0.25">
      <c r="A1" s="2" t="s">
        <v>804</v>
      </c>
      <c r="B1" s="3"/>
      <c r="C1" s="3"/>
      <c r="D1" s="1"/>
      <c r="E1" s="4"/>
      <c r="F1" s="5"/>
      <c r="G1" s="5"/>
      <c r="H1" s="6"/>
      <c r="I1" s="1"/>
      <c r="J1" s="7" t="str">
        <f>'Copper Tube'!J1</f>
        <v>UW CT0623</v>
      </c>
      <c r="K1" s="8"/>
    </row>
    <row r="2" spans="1:11" s="47" customFormat="1" x14ac:dyDescent="0.2">
      <c r="A2" s="9" t="s">
        <v>1</v>
      </c>
      <c r="B2" s="3"/>
      <c r="C2" s="3"/>
      <c r="D2" s="1"/>
      <c r="E2" s="4"/>
      <c r="F2" s="5"/>
      <c r="G2" s="5"/>
      <c r="H2" s="6"/>
      <c r="I2" s="1"/>
      <c r="J2" s="10" t="str">
        <f>'Copper Tube'!J2</f>
        <v>Effective Jun 13th, 2023</v>
      </c>
      <c r="K2" s="8"/>
    </row>
    <row r="3" spans="1:11" s="47" customFormat="1" ht="15.75" x14ac:dyDescent="0.25">
      <c r="A3" s="11"/>
      <c r="B3" s="1"/>
      <c r="C3" s="1"/>
      <c r="D3" s="1"/>
      <c r="E3" s="4"/>
      <c r="F3" s="5"/>
      <c r="G3" s="5"/>
      <c r="H3" s="6"/>
      <c r="I3" s="1"/>
      <c r="J3" s="12" t="str">
        <f>'Copper Tube'!J3</f>
        <v>(Supersedes UW CT0423)</v>
      </c>
      <c r="K3" s="8"/>
    </row>
    <row r="4" spans="1:11" s="48" customFormat="1" x14ac:dyDescent="0.2">
      <c r="A4" s="14" t="s">
        <v>4</v>
      </c>
      <c r="B4" s="15">
        <v>0</v>
      </c>
      <c r="C4" s="1"/>
      <c r="D4" s="1"/>
      <c r="E4" s="4"/>
      <c r="F4" s="5"/>
      <c r="G4" s="5"/>
      <c r="H4" s="6"/>
      <c r="I4" s="1"/>
      <c r="J4" s="16" t="s">
        <v>5</v>
      </c>
      <c r="K4" s="17"/>
    </row>
    <row r="5" spans="1:11" s="48" customFormat="1" x14ac:dyDescent="0.2">
      <c r="A5" s="18"/>
      <c r="B5" s="19"/>
      <c r="C5" s="18"/>
      <c r="D5" s="18"/>
      <c r="E5" s="18"/>
      <c r="F5" s="20"/>
      <c r="G5" s="20"/>
      <c r="H5" s="21"/>
      <c r="I5" s="18"/>
      <c r="J5" s="22"/>
      <c r="K5" s="17"/>
    </row>
    <row r="6" spans="1:11" ht="25.5" x14ac:dyDescent="0.2">
      <c r="A6" s="24" t="s">
        <v>805</v>
      </c>
      <c r="B6" s="25" t="s">
        <v>7</v>
      </c>
      <c r="C6" s="24" t="s">
        <v>8</v>
      </c>
      <c r="D6" s="24" t="s">
        <v>9</v>
      </c>
      <c r="E6" s="24" t="s">
        <v>10</v>
      </c>
      <c r="F6" s="26" t="s">
        <v>11</v>
      </c>
      <c r="G6" s="26" t="s">
        <v>12</v>
      </c>
      <c r="H6" s="24" t="s">
        <v>13</v>
      </c>
      <c r="I6" s="27" t="s">
        <v>14</v>
      </c>
      <c r="J6" s="28" t="s">
        <v>15</v>
      </c>
      <c r="K6" s="29" t="s">
        <v>16</v>
      </c>
    </row>
    <row r="7" spans="1:11" x14ac:dyDescent="0.2">
      <c r="A7" s="30" t="s">
        <v>806</v>
      </c>
      <c r="B7" s="31" t="s">
        <v>807</v>
      </c>
      <c r="C7" s="32" t="s">
        <v>808</v>
      </c>
      <c r="D7" s="32" t="s">
        <v>809</v>
      </c>
      <c r="E7" s="33">
        <v>60</v>
      </c>
      <c r="F7" s="33">
        <v>0</v>
      </c>
      <c r="G7" s="33">
        <v>2400</v>
      </c>
      <c r="H7" s="32" t="s">
        <v>810</v>
      </c>
      <c r="I7" s="34">
        <v>0.34300000000000003</v>
      </c>
      <c r="J7" s="35">
        <v>10.81</v>
      </c>
      <c r="K7" s="35">
        <f t="shared" ref="K7:K64" si="0">ROUND(J7*$B$4,4)</f>
        <v>0</v>
      </c>
    </row>
    <row r="8" spans="1:11" x14ac:dyDescent="0.2">
      <c r="A8" s="30" t="s">
        <v>811</v>
      </c>
      <c r="B8" s="31" t="s">
        <v>807</v>
      </c>
      <c r="C8" s="32" t="s">
        <v>812</v>
      </c>
      <c r="D8" s="32" t="s">
        <v>809</v>
      </c>
      <c r="E8" s="33">
        <v>100</v>
      </c>
      <c r="F8" s="33">
        <v>0</v>
      </c>
      <c r="G8" s="33">
        <v>1200</v>
      </c>
      <c r="H8" s="32" t="s">
        <v>813</v>
      </c>
      <c r="I8" s="34">
        <v>0.34300000000000003</v>
      </c>
      <c r="J8" s="35">
        <v>10.81</v>
      </c>
      <c r="K8" s="35">
        <f t="shared" si="0"/>
        <v>0</v>
      </c>
    </row>
    <row r="9" spans="1:11" x14ac:dyDescent="0.2">
      <c r="A9" s="30" t="s">
        <v>814</v>
      </c>
      <c r="B9" s="31" t="s">
        <v>807</v>
      </c>
      <c r="C9" s="32" t="s">
        <v>815</v>
      </c>
      <c r="D9" s="32" t="s">
        <v>809</v>
      </c>
      <c r="E9" s="33">
        <v>60</v>
      </c>
      <c r="F9" s="33">
        <v>900</v>
      </c>
      <c r="G9" s="33">
        <v>900</v>
      </c>
      <c r="H9" s="32" t="s">
        <v>816</v>
      </c>
      <c r="I9" s="34">
        <v>0.64100000000000001</v>
      </c>
      <c r="J9" s="35">
        <v>20.04</v>
      </c>
      <c r="K9" s="35">
        <f t="shared" si="0"/>
        <v>0</v>
      </c>
    </row>
    <row r="10" spans="1:11" x14ac:dyDescent="0.2">
      <c r="A10" s="30" t="s">
        <v>817</v>
      </c>
      <c r="B10" s="31" t="s">
        <v>807</v>
      </c>
      <c r="C10" s="32" t="s">
        <v>818</v>
      </c>
      <c r="D10" s="32" t="s">
        <v>809</v>
      </c>
      <c r="E10" s="33">
        <v>100</v>
      </c>
      <c r="F10" s="33">
        <v>0</v>
      </c>
      <c r="G10" s="33">
        <v>1500</v>
      </c>
      <c r="H10" s="32" t="s">
        <v>819</v>
      </c>
      <c r="I10" s="34">
        <v>0.64100000000000001</v>
      </c>
      <c r="J10" s="35">
        <v>20.04</v>
      </c>
      <c r="K10" s="35">
        <f t="shared" si="0"/>
        <v>0</v>
      </c>
    </row>
    <row r="11" spans="1:11" x14ac:dyDescent="0.2">
      <c r="A11" s="30" t="s">
        <v>820</v>
      </c>
      <c r="B11" s="31" t="s">
        <v>807</v>
      </c>
      <c r="C11" s="32" t="s">
        <v>821</v>
      </c>
      <c r="D11" s="32" t="s">
        <v>809</v>
      </c>
      <c r="E11" s="33">
        <v>0</v>
      </c>
      <c r="F11" s="33">
        <v>400</v>
      </c>
      <c r="G11" s="33">
        <v>0</v>
      </c>
      <c r="H11" s="32" t="s">
        <v>822</v>
      </c>
      <c r="I11" s="34">
        <v>0.83899999999999997</v>
      </c>
      <c r="J11" s="35">
        <v>26.03</v>
      </c>
      <c r="K11" s="35">
        <f t="shared" si="0"/>
        <v>0</v>
      </c>
    </row>
    <row r="12" spans="1:11" x14ac:dyDescent="0.2">
      <c r="A12" s="30" t="s">
        <v>823</v>
      </c>
      <c r="B12" s="31" t="s">
        <v>807</v>
      </c>
      <c r="C12" s="32" t="s">
        <v>824</v>
      </c>
      <c r="D12" s="32" t="s">
        <v>809</v>
      </c>
      <c r="E12" s="33">
        <v>60</v>
      </c>
      <c r="F12" s="33">
        <v>0</v>
      </c>
      <c r="G12" s="33">
        <v>600</v>
      </c>
      <c r="H12" s="32" t="s">
        <v>825</v>
      </c>
      <c r="I12" s="34">
        <v>0.83899999999999997</v>
      </c>
      <c r="J12" s="35">
        <v>25.71</v>
      </c>
      <c r="K12" s="35">
        <f t="shared" si="0"/>
        <v>0</v>
      </c>
    </row>
    <row r="13" spans="1:11" x14ac:dyDescent="0.2">
      <c r="A13" s="30" t="s">
        <v>826</v>
      </c>
      <c r="B13" s="31" t="s">
        <v>807</v>
      </c>
      <c r="C13" s="32" t="s">
        <v>827</v>
      </c>
      <c r="D13" s="32" t="s">
        <v>809</v>
      </c>
      <c r="E13" s="33">
        <v>100</v>
      </c>
      <c r="F13" s="33">
        <v>0</v>
      </c>
      <c r="G13" s="33">
        <v>1000</v>
      </c>
      <c r="H13" s="32"/>
      <c r="I13" s="34">
        <v>0.83899999999999997</v>
      </c>
      <c r="J13" s="35">
        <v>25.71</v>
      </c>
      <c r="K13" s="35">
        <f t="shared" si="0"/>
        <v>0</v>
      </c>
    </row>
    <row r="14" spans="1:11" x14ac:dyDescent="0.2">
      <c r="A14" s="30" t="s">
        <v>828</v>
      </c>
      <c r="B14" s="31" t="s">
        <v>807</v>
      </c>
      <c r="C14" s="32" t="s">
        <v>829</v>
      </c>
      <c r="D14" s="32" t="s">
        <v>809</v>
      </c>
      <c r="E14" s="33">
        <v>20</v>
      </c>
      <c r="F14" s="33">
        <v>160</v>
      </c>
      <c r="G14" s="33">
        <v>0</v>
      </c>
      <c r="H14" s="32" t="s">
        <v>830</v>
      </c>
      <c r="I14" s="34">
        <v>1.36</v>
      </c>
      <c r="J14" s="35">
        <v>42.5</v>
      </c>
      <c r="K14" s="35">
        <f t="shared" si="0"/>
        <v>0</v>
      </c>
    </row>
    <row r="15" spans="1:11" x14ac:dyDescent="0.2">
      <c r="A15" s="30" t="s">
        <v>831</v>
      </c>
      <c r="B15" s="31" t="s">
        <v>807</v>
      </c>
      <c r="C15" s="32" t="s">
        <v>832</v>
      </c>
      <c r="D15" s="32" t="s">
        <v>809</v>
      </c>
      <c r="E15" s="33">
        <v>20</v>
      </c>
      <c r="F15" s="33">
        <v>160</v>
      </c>
      <c r="G15" s="33">
        <v>0</v>
      </c>
      <c r="H15" s="32"/>
      <c r="I15" s="34">
        <v>1.36</v>
      </c>
      <c r="J15" s="35">
        <v>56.85</v>
      </c>
      <c r="K15" s="35">
        <f t="shared" si="0"/>
        <v>0</v>
      </c>
    </row>
    <row r="16" spans="1:11" x14ac:dyDescent="0.2">
      <c r="A16" s="30" t="s">
        <v>833</v>
      </c>
      <c r="B16" s="31" t="s">
        <v>807</v>
      </c>
      <c r="C16" s="32" t="s">
        <v>834</v>
      </c>
      <c r="D16" s="32" t="s">
        <v>809</v>
      </c>
      <c r="E16" s="33">
        <v>20</v>
      </c>
      <c r="F16" s="33">
        <v>160</v>
      </c>
      <c r="G16" s="33">
        <v>160</v>
      </c>
      <c r="H16" s="32" t="s">
        <v>835</v>
      </c>
      <c r="I16" s="34">
        <v>2.06</v>
      </c>
      <c r="J16" s="35">
        <v>64.709999999999994</v>
      </c>
      <c r="K16" s="35">
        <f t="shared" si="0"/>
        <v>0</v>
      </c>
    </row>
    <row r="17" spans="1:11" x14ac:dyDescent="0.2">
      <c r="A17" s="30" t="s">
        <v>836</v>
      </c>
      <c r="B17" s="31" t="s">
        <v>807</v>
      </c>
      <c r="C17" s="32" t="s">
        <v>837</v>
      </c>
      <c r="D17" s="32" t="s">
        <v>809</v>
      </c>
      <c r="E17" s="33">
        <v>0</v>
      </c>
      <c r="F17" s="33">
        <v>160</v>
      </c>
      <c r="G17" s="33">
        <v>0</v>
      </c>
      <c r="H17" s="32"/>
      <c r="I17" s="34">
        <v>2.06</v>
      </c>
      <c r="J17" s="35">
        <v>92.39</v>
      </c>
      <c r="K17" s="35">
        <f t="shared" si="0"/>
        <v>0</v>
      </c>
    </row>
    <row r="18" spans="1:11" x14ac:dyDescent="0.2">
      <c r="A18" s="30" t="s">
        <v>838</v>
      </c>
      <c r="B18" s="31" t="s">
        <v>807</v>
      </c>
      <c r="C18" s="32" t="s">
        <v>839</v>
      </c>
      <c r="D18" s="32" t="s">
        <v>809</v>
      </c>
      <c r="E18" s="33">
        <v>60</v>
      </c>
      <c r="F18" s="33">
        <v>0</v>
      </c>
      <c r="G18" s="33">
        <v>1500</v>
      </c>
      <c r="H18" s="32" t="s">
        <v>840</v>
      </c>
      <c r="I18" s="34">
        <v>0.64100000000000001</v>
      </c>
      <c r="J18" s="35">
        <v>20.04</v>
      </c>
      <c r="K18" s="35">
        <f t="shared" si="0"/>
        <v>0</v>
      </c>
    </row>
    <row r="19" spans="1:11" x14ac:dyDescent="0.2">
      <c r="A19" s="30" t="s">
        <v>841</v>
      </c>
      <c r="B19" s="31" t="s">
        <v>807</v>
      </c>
      <c r="C19" s="32" t="s">
        <v>842</v>
      </c>
      <c r="D19" s="32" t="s">
        <v>843</v>
      </c>
      <c r="E19" s="33">
        <v>0</v>
      </c>
      <c r="F19" s="33">
        <v>100</v>
      </c>
      <c r="G19" s="33">
        <v>1000</v>
      </c>
      <c r="H19" s="32"/>
      <c r="I19" s="34">
        <v>0.26900000000000002</v>
      </c>
      <c r="J19" s="35">
        <v>9.3800000000000008</v>
      </c>
      <c r="K19" s="35">
        <f t="shared" si="0"/>
        <v>0</v>
      </c>
    </row>
    <row r="20" spans="1:11" x14ac:dyDescent="0.2">
      <c r="A20" s="30" t="s">
        <v>844</v>
      </c>
      <c r="B20" s="31" t="s">
        <v>807</v>
      </c>
      <c r="C20" s="32" t="s">
        <v>845</v>
      </c>
      <c r="D20" s="32" t="s">
        <v>843</v>
      </c>
      <c r="E20" s="33">
        <v>100</v>
      </c>
      <c r="F20" s="33">
        <v>100</v>
      </c>
      <c r="G20" s="33">
        <v>2000</v>
      </c>
      <c r="H20" s="32" t="s">
        <v>846</v>
      </c>
      <c r="I20" s="34">
        <v>0.34300000000000003</v>
      </c>
      <c r="J20" s="35">
        <v>10.81</v>
      </c>
      <c r="K20" s="35">
        <f t="shared" si="0"/>
        <v>0</v>
      </c>
    </row>
    <row r="21" spans="1:11" x14ac:dyDescent="0.2">
      <c r="A21" s="30" t="s">
        <v>847</v>
      </c>
      <c r="B21" s="31" t="s">
        <v>848</v>
      </c>
      <c r="C21" s="32" t="s">
        <v>849</v>
      </c>
      <c r="D21" s="32" t="s">
        <v>809</v>
      </c>
      <c r="E21" s="33">
        <v>0</v>
      </c>
      <c r="F21" s="33">
        <v>0</v>
      </c>
      <c r="G21" s="33">
        <v>0</v>
      </c>
      <c r="H21" s="32"/>
      <c r="I21" s="34">
        <v>0.19800000000000001</v>
      </c>
      <c r="J21" s="35">
        <v>6.84</v>
      </c>
      <c r="K21" s="35">
        <f t="shared" si="0"/>
        <v>0</v>
      </c>
    </row>
    <row r="22" spans="1:11" x14ac:dyDescent="0.2">
      <c r="A22" s="30" t="s">
        <v>850</v>
      </c>
      <c r="B22" s="31" t="s">
        <v>848</v>
      </c>
      <c r="C22" s="32" t="s">
        <v>851</v>
      </c>
      <c r="D22" s="32" t="s">
        <v>809</v>
      </c>
      <c r="E22" s="33">
        <v>60</v>
      </c>
      <c r="F22" s="33">
        <v>0</v>
      </c>
      <c r="G22" s="33">
        <v>2400</v>
      </c>
      <c r="H22" s="32" t="s">
        <v>852</v>
      </c>
      <c r="I22" s="34">
        <v>0.28499999999999998</v>
      </c>
      <c r="J22" s="35">
        <v>9.42</v>
      </c>
      <c r="K22" s="35">
        <f t="shared" si="0"/>
        <v>0</v>
      </c>
    </row>
    <row r="23" spans="1:11" x14ac:dyDescent="0.2">
      <c r="A23" s="30" t="s">
        <v>853</v>
      </c>
      <c r="B23" s="31" t="s">
        <v>848</v>
      </c>
      <c r="C23" s="32" t="s">
        <v>854</v>
      </c>
      <c r="D23" s="32" t="s">
        <v>809</v>
      </c>
      <c r="E23" s="33">
        <v>100</v>
      </c>
      <c r="F23" s="33">
        <v>0</v>
      </c>
      <c r="G23" s="33">
        <v>2400</v>
      </c>
      <c r="H23" s="32" t="s">
        <v>855</v>
      </c>
      <c r="I23" s="34">
        <v>0.28499999999999998</v>
      </c>
      <c r="J23" s="35">
        <v>9.42</v>
      </c>
      <c r="K23" s="35">
        <f t="shared" si="0"/>
        <v>0</v>
      </c>
    </row>
    <row r="24" spans="1:11" x14ac:dyDescent="0.2">
      <c r="A24" s="30" t="s">
        <v>856</v>
      </c>
      <c r="B24" s="31" t="s">
        <v>848</v>
      </c>
      <c r="C24" s="32" t="s">
        <v>857</v>
      </c>
      <c r="D24" s="32" t="s">
        <v>809</v>
      </c>
      <c r="E24" s="33">
        <v>60</v>
      </c>
      <c r="F24" s="33">
        <v>0</v>
      </c>
      <c r="G24" s="33">
        <v>1500</v>
      </c>
      <c r="H24" s="32" t="s">
        <v>858</v>
      </c>
      <c r="I24" s="34">
        <v>0.45500000000000002</v>
      </c>
      <c r="J24" s="35">
        <v>15.15</v>
      </c>
      <c r="K24" s="35">
        <f t="shared" si="0"/>
        <v>0</v>
      </c>
    </row>
    <row r="25" spans="1:11" x14ac:dyDescent="0.2">
      <c r="A25" s="30" t="s">
        <v>859</v>
      </c>
      <c r="B25" s="31" t="s">
        <v>848</v>
      </c>
      <c r="C25" s="32" t="s">
        <v>860</v>
      </c>
      <c r="D25" s="32" t="s">
        <v>809</v>
      </c>
      <c r="E25" s="33">
        <v>100</v>
      </c>
      <c r="F25" s="33">
        <v>0</v>
      </c>
      <c r="G25" s="33">
        <v>1500</v>
      </c>
      <c r="H25" s="32" t="s">
        <v>861</v>
      </c>
      <c r="I25" s="34">
        <v>0.45500000000000002</v>
      </c>
      <c r="J25" s="35">
        <v>15.15</v>
      </c>
      <c r="K25" s="35">
        <f t="shared" si="0"/>
        <v>0</v>
      </c>
    </row>
    <row r="26" spans="1:11" x14ac:dyDescent="0.2">
      <c r="A26" s="30" t="s">
        <v>862</v>
      </c>
      <c r="B26" s="31" t="s">
        <v>848</v>
      </c>
      <c r="C26" s="32" t="s">
        <v>863</v>
      </c>
      <c r="D26" s="32" t="s">
        <v>809</v>
      </c>
      <c r="E26" s="33">
        <v>60</v>
      </c>
      <c r="F26" s="33">
        <v>0</v>
      </c>
      <c r="G26" s="33">
        <v>900</v>
      </c>
      <c r="H26" s="32" t="s">
        <v>864</v>
      </c>
      <c r="I26" s="34">
        <v>0.65500000000000003</v>
      </c>
      <c r="J26" s="35">
        <v>20.73</v>
      </c>
      <c r="K26" s="35">
        <f t="shared" si="0"/>
        <v>0</v>
      </c>
    </row>
    <row r="27" spans="1:11" x14ac:dyDescent="0.2">
      <c r="A27" s="30" t="s">
        <v>865</v>
      </c>
      <c r="B27" s="31" t="s">
        <v>848</v>
      </c>
      <c r="C27" s="32" t="s">
        <v>866</v>
      </c>
      <c r="D27" s="32" t="s">
        <v>809</v>
      </c>
      <c r="E27" s="33">
        <v>0</v>
      </c>
      <c r="F27" s="33">
        <v>160</v>
      </c>
      <c r="G27" s="33">
        <v>0</v>
      </c>
      <c r="H27" s="32"/>
      <c r="I27" s="34">
        <v>1.1399999999999999</v>
      </c>
      <c r="J27" s="35">
        <v>34.42</v>
      </c>
      <c r="K27" s="35">
        <f t="shared" si="0"/>
        <v>0</v>
      </c>
    </row>
    <row r="28" spans="1:11" x14ac:dyDescent="0.2">
      <c r="A28" s="30" t="s">
        <v>867</v>
      </c>
      <c r="B28" s="31" t="s">
        <v>848</v>
      </c>
      <c r="C28" s="32" t="s">
        <v>868</v>
      </c>
      <c r="D28" s="32" t="s">
        <v>809</v>
      </c>
      <c r="E28" s="33">
        <v>60</v>
      </c>
      <c r="F28" s="33">
        <v>0</v>
      </c>
      <c r="G28" s="33">
        <v>2400</v>
      </c>
      <c r="H28" s="32" t="s">
        <v>869</v>
      </c>
      <c r="I28" s="34">
        <v>0.28499999999999998</v>
      </c>
      <c r="J28" s="35">
        <v>9.42</v>
      </c>
      <c r="K28" s="35">
        <f t="shared" si="0"/>
        <v>0</v>
      </c>
    </row>
    <row r="29" spans="1:11" x14ac:dyDescent="0.2">
      <c r="A29" s="30" t="s">
        <v>870</v>
      </c>
      <c r="B29" s="31" t="s">
        <v>848</v>
      </c>
      <c r="C29" s="32" t="s">
        <v>871</v>
      </c>
      <c r="D29" s="32" t="s">
        <v>809</v>
      </c>
      <c r="E29" s="33">
        <v>100</v>
      </c>
      <c r="F29" s="33">
        <v>0</v>
      </c>
      <c r="G29" s="33">
        <v>2400</v>
      </c>
      <c r="H29" s="32" t="s">
        <v>872</v>
      </c>
      <c r="I29" s="34">
        <v>0.28499999999999998</v>
      </c>
      <c r="J29" s="35">
        <v>9.42</v>
      </c>
      <c r="K29" s="35">
        <f t="shared" si="0"/>
        <v>0</v>
      </c>
    </row>
    <row r="30" spans="1:11" x14ac:dyDescent="0.2">
      <c r="A30" s="30" t="s">
        <v>873</v>
      </c>
      <c r="B30" s="31" t="s">
        <v>848</v>
      </c>
      <c r="C30" s="32" t="s">
        <v>874</v>
      </c>
      <c r="D30" s="32" t="s">
        <v>809</v>
      </c>
      <c r="E30" s="33">
        <v>60</v>
      </c>
      <c r="F30" s="33">
        <v>0</v>
      </c>
      <c r="G30" s="33">
        <v>1500</v>
      </c>
      <c r="H30" s="32" t="s">
        <v>875</v>
      </c>
      <c r="I30" s="34">
        <v>0.45500000000000002</v>
      </c>
      <c r="J30" s="35">
        <v>15.15</v>
      </c>
      <c r="K30" s="35">
        <f t="shared" si="0"/>
        <v>0</v>
      </c>
    </row>
    <row r="31" spans="1:11" x14ac:dyDescent="0.2">
      <c r="A31" s="30" t="s">
        <v>876</v>
      </c>
      <c r="B31" s="31" t="s">
        <v>848</v>
      </c>
      <c r="C31" s="32" t="s">
        <v>877</v>
      </c>
      <c r="D31" s="32" t="s">
        <v>809</v>
      </c>
      <c r="E31" s="33">
        <v>100</v>
      </c>
      <c r="F31" s="33">
        <v>0</v>
      </c>
      <c r="G31" s="33">
        <v>1500</v>
      </c>
      <c r="H31" s="32" t="s">
        <v>878</v>
      </c>
      <c r="I31" s="34">
        <v>0.45500000000000002</v>
      </c>
      <c r="J31" s="35">
        <v>15.15</v>
      </c>
      <c r="K31" s="35">
        <f t="shared" si="0"/>
        <v>0</v>
      </c>
    </row>
    <row r="32" spans="1:11" x14ac:dyDescent="0.2">
      <c r="A32" s="30" t="s">
        <v>879</v>
      </c>
      <c r="B32" s="31" t="s">
        <v>848</v>
      </c>
      <c r="C32" s="32" t="s">
        <v>880</v>
      </c>
      <c r="D32" s="32" t="s">
        <v>809</v>
      </c>
      <c r="E32" s="33">
        <v>60</v>
      </c>
      <c r="F32" s="33">
        <v>0</v>
      </c>
      <c r="G32" s="33">
        <v>900</v>
      </c>
      <c r="H32" s="32" t="s">
        <v>881</v>
      </c>
      <c r="I32" s="34">
        <v>0.65500000000000003</v>
      </c>
      <c r="J32" s="35">
        <v>20.73</v>
      </c>
      <c r="K32" s="35">
        <f t="shared" si="0"/>
        <v>0</v>
      </c>
    </row>
    <row r="33" spans="1:11" x14ac:dyDescent="0.2">
      <c r="A33" s="30" t="s">
        <v>882</v>
      </c>
      <c r="B33" s="31" t="s">
        <v>848</v>
      </c>
      <c r="C33" s="32" t="s">
        <v>883</v>
      </c>
      <c r="D33" s="32" t="s">
        <v>809</v>
      </c>
      <c r="E33" s="33">
        <v>100</v>
      </c>
      <c r="F33" s="33">
        <v>0</v>
      </c>
      <c r="G33" s="33">
        <v>1000</v>
      </c>
      <c r="H33" s="32" t="s">
        <v>884</v>
      </c>
      <c r="I33" s="34">
        <v>0.65500000000000003</v>
      </c>
      <c r="J33" s="35">
        <v>20.73</v>
      </c>
      <c r="K33" s="35">
        <f t="shared" si="0"/>
        <v>0</v>
      </c>
    </row>
    <row r="34" spans="1:11" x14ac:dyDescent="0.2">
      <c r="A34" s="30" t="s">
        <v>885</v>
      </c>
      <c r="B34" s="31" t="s">
        <v>848</v>
      </c>
      <c r="C34" s="32" t="s">
        <v>886</v>
      </c>
      <c r="D34" s="32" t="s">
        <v>843</v>
      </c>
      <c r="E34" s="33">
        <v>60</v>
      </c>
      <c r="F34" s="33">
        <v>300</v>
      </c>
      <c r="G34" s="33">
        <v>6000</v>
      </c>
      <c r="H34" s="32" t="s">
        <v>887</v>
      </c>
      <c r="I34" s="34">
        <v>0.126</v>
      </c>
      <c r="J34" s="35">
        <v>4.8</v>
      </c>
      <c r="K34" s="35">
        <f t="shared" si="0"/>
        <v>0</v>
      </c>
    </row>
    <row r="35" spans="1:11" x14ac:dyDescent="0.2">
      <c r="A35" s="30" t="s">
        <v>888</v>
      </c>
      <c r="B35" s="31" t="s">
        <v>848</v>
      </c>
      <c r="C35" s="32" t="s">
        <v>889</v>
      </c>
      <c r="D35" s="32" t="s">
        <v>843</v>
      </c>
      <c r="E35" s="33">
        <v>100</v>
      </c>
      <c r="F35" s="33">
        <v>100</v>
      </c>
      <c r="G35" s="33">
        <v>4800</v>
      </c>
      <c r="H35" s="32" t="s">
        <v>890</v>
      </c>
      <c r="I35" s="34">
        <v>0.126</v>
      </c>
      <c r="J35" s="35">
        <v>4.8</v>
      </c>
      <c r="K35" s="35">
        <f t="shared" si="0"/>
        <v>0</v>
      </c>
    </row>
    <row r="36" spans="1:11" x14ac:dyDescent="0.2">
      <c r="A36" s="30" t="s">
        <v>891</v>
      </c>
      <c r="B36" s="31" t="s">
        <v>848</v>
      </c>
      <c r="C36" s="32" t="s">
        <v>892</v>
      </c>
      <c r="D36" s="32" t="s">
        <v>843</v>
      </c>
      <c r="E36" s="33">
        <v>60</v>
      </c>
      <c r="F36" s="33">
        <v>240</v>
      </c>
      <c r="G36" s="33">
        <v>4800</v>
      </c>
      <c r="H36" s="32" t="s">
        <v>893</v>
      </c>
      <c r="I36" s="34">
        <v>0.19800000000000001</v>
      </c>
      <c r="J36" s="35">
        <v>6.84</v>
      </c>
      <c r="K36" s="35">
        <f t="shared" si="0"/>
        <v>0</v>
      </c>
    </row>
    <row r="37" spans="1:11" x14ac:dyDescent="0.2">
      <c r="A37" s="30" t="s">
        <v>894</v>
      </c>
      <c r="B37" s="31" t="s">
        <v>848</v>
      </c>
      <c r="C37" s="32" t="s">
        <v>895</v>
      </c>
      <c r="D37" s="32" t="s">
        <v>843</v>
      </c>
      <c r="E37" s="33">
        <v>100</v>
      </c>
      <c r="F37" s="33">
        <v>300</v>
      </c>
      <c r="G37" s="33">
        <v>6000</v>
      </c>
      <c r="H37" s="32" t="s">
        <v>896</v>
      </c>
      <c r="I37" s="34">
        <v>0.19800000000000001</v>
      </c>
      <c r="J37" s="35">
        <v>6.84</v>
      </c>
      <c r="K37" s="35">
        <f t="shared" si="0"/>
        <v>0</v>
      </c>
    </row>
    <row r="38" spans="1:11" x14ac:dyDescent="0.2">
      <c r="A38" s="30" t="s">
        <v>897</v>
      </c>
      <c r="B38" s="31" t="s">
        <v>848</v>
      </c>
      <c r="C38" s="32" t="s">
        <v>898</v>
      </c>
      <c r="D38" s="32" t="s">
        <v>843</v>
      </c>
      <c r="E38" s="33">
        <v>0</v>
      </c>
      <c r="F38" s="33">
        <v>250</v>
      </c>
      <c r="G38" s="33">
        <v>4000</v>
      </c>
      <c r="H38" s="32"/>
      <c r="I38" s="34">
        <v>0.19800000000000001</v>
      </c>
      <c r="J38" s="35">
        <v>6.84</v>
      </c>
      <c r="K38" s="35">
        <f t="shared" si="0"/>
        <v>0</v>
      </c>
    </row>
    <row r="39" spans="1:11" x14ac:dyDescent="0.2">
      <c r="A39" s="30" t="s">
        <v>899</v>
      </c>
      <c r="B39" s="31" t="s">
        <v>848</v>
      </c>
      <c r="C39" s="32" t="s">
        <v>900</v>
      </c>
      <c r="D39" s="32" t="s">
        <v>843</v>
      </c>
      <c r="E39" s="33">
        <v>60</v>
      </c>
      <c r="F39" s="33">
        <v>180</v>
      </c>
      <c r="G39" s="33">
        <v>3600</v>
      </c>
      <c r="H39" s="32" t="s">
        <v>901</v>
      </c>
      <c r="I39" s="34">
        <v>0.28499999999999998</v>
      </c>
      <c r="J39" s="35">
        <v>9.42</v>
      </c>
      <c r="K39" s="35">
        <f t="shared" si="0"/>
        <v>0</v>
      </c>
    </row>
    <row r="40" spans="1:11" x14ac:dyDescent="0.2">
      <c r="A40" s="30" t="s">
        <v>902</v>
      </c>
      <c r="B40" s="31" t="s">
        <v>848</v>
      </c>
      <c r="C40" s="32" t="s">
        <v>903</v>
      </c>
      <c r="D40" s="32" t="s">
        <v>843</v>
      </c>
      <c r="E40" s="33">
        <v>100</v>
      </c>
      <c r="F40" s="33">
        <v>200</v>
      </c>
      <c r="G40" s="33">
        <v>4000</v>
      </c>
      <c r="H40" s="32" t="s">
        <v>904</v>
      </c>
      <c r="I40" s="34">
        <v>0.28499999999999998</v>
      </c>
      <c r="J40" s="35">
        <v>9.42</v>
      </c>
      <c r="K40" s="35">
        <f t="shared" si="0"/>
        <v>0</v>
      </c>
    </row>
    <row r="41" spans="1:11" x14ac:dyDescent="0.2">
      <c r="A41" s="30" t="s">
        <v>905</v>
      </c>
      <c r="B41" s="31" t="s">
        <v>848</v>
      </c>
      <c r="C41" s="32" t="s">
        <v>906</v>
      </c>
      <c r="D41" s="32" t="s">
        <v>843</v>
      </c>
      <c r="E41" s="33">
        <v>250</v>
      </c>
      <c r="F41" s="33">
        <v>250</v>
      </c>
      <c r="G41" s="33">
        <v>4000</v>
      </c>
      <c r="H41" s="32"/>
      <c r="I41" s="34">
        <v>0.28499999999999998</v>
      </c>
      <c r="J41" s="35">
        <v>9.42</v>
      </c>
      <c r="K41" s="35">
        <f>ROUND(J41*$B$4,4)</f>
        <v>0</v>
      </c>
    </row>
    <row r="42" spans="1:11" x14ac:dyDescent="0.2">
      <c r="A42" s="30" t="s">
        <v>907</v>
      </c>
      <c r="B42" s="31" t="s">
        <v>848</v>
      </c>
      <c r="C42" s="32" t="s">
        <v>908</v>
      </c>
      <c r="D42" s="32" t="s">
        <v>843</v>
      </c>
      <c r="E42" s="33">
        <v>60</v>
      </c>
      <c r="F42" s="33">
        <v>0</v>
      </c>
      <c r="G42" s="33">
        <v>1800</v>
      </c>
      <c r="H42" s="32" t="s">
        <v>909</v>
      </c>
      <c r="I42" s="34">
        <v>0.36170000000000002</v>
      </c>
      <c r="J42" s="35">
        <v>12.91</v>
      </c>
      <c r="K42" s="35">
        <f t="shared" si="0"/>
        <v>0</v>
      </c>
    </row>
    <row r="43" spans="1:11" x14ac:dyDescent="0.2">
      <c r="A43" s="30" t="s">
        <v>910</v>
      </c>
      <c r="B43" s="31" t="s">
        <v>848</v>
      </c>
      <c r="C43" s="32" t="s">
        <v>911</v>
      </c>
      <c r="D43" s="32" t="s">
        <v>843</v>
      </c>
      <c r="E43" s="33">
        <v>100</v>
      </c>
      <c r="F43" s="33">
        <v>0</v>
      </c>
      <c r="G43" s="33">
        <v>1500</v>
      </c>
      <c r="H43" s="32" t="s">
        <v>912</v>
      </c>
      <c r="I43" s="34">
        <v>0.36199999999999999</v>
      </c>
      <c r="J43" s="35">
        <v>12.91</v>
      </c>
      <c r="K43" s="35">
        <f t="shared" si="0"/>
        <v>0</v>
      </c>
    </row>
    <row r="44" spans="1:11" x14ac:dyDescent="0.2">
      <c r="A44" s="30" t="s">
        <v>913</v>
      </c>
      <c r="B44" s="31" t="s">
        <v>848</v>
      </c>
      <c r="C44" s="32" t="s">
        <v>914</v>
      </c>
      <c r="D44" s="32" t="s">
        <v>843</v>
      </c>
      <c r="E44" s="33">
        <v>100</v>
      </c>
      <c r="F44" s="33">
        <v>0</v>
      </c>
      <c r="G44" s="33">
        <v>1500</v>
      </c>
      <c r="H44" s="32" t="s">
        <v>915</v>
      </c>
      <c r="I44" s="34">
        <v>0.45500000000000002</v>
      </c>
      <c r="J44" s="35">
        <v>15.15</v>
      </c>
      <c r="K44" s="35">
        <f t="shared" si="0"/>
        <v>0</v>
      </c>
    </row>
    <row r="45" spans="1:11" x14ac:dyDescent="0.2">
      <c r="A45" s="30" t="s">
        <v>916</v>
      </c>
      <c r="B45" s="31" t="s">
        <v>917</v>
      </c>
      <c r="C45" s="32" t="s">
        <v>918</v>
      </c>
      <c r="D45" s="32" t="s">
        <v>843</v>
      </c>
      <c r="E45" s="33">
        <v>0</v>
      </c>
      <c r="F45" s="33">
        <v>5</v>
      </c>
      <c r="G45" s="33">
        <v>100</v>
      </c>
      <c r="H45" s="32" t="s">
        <v>919</v>
      </c>
      <c r="I45" s="34">
        <v>6.7</v>
      </c>
      <c r="J45" s="35">
        <v>253.32</v>
      </c>
      <c r="K45" s="35">
        <f t="shared" si="0"/>
        <v>0</v>
      </c>
    </row>
    <row r="46" spans="1:11" x14ac:dyDescent="0.2">
      <c r="A46" s="30" t="s">
        <v>920</v>
      </c>
      <c r="B46" s="31" t="s">
        <v>917</v>
      </c>
      <c r="C46" s="32" t="s">
        <v>921</v>
      </c>
      <c r="D46" s="32" t="s">
        <v>843</v>
      </c>
      <c r="E46" s="33">
        <v>0</v>
      </c>
      <c r="F46" s="33">
        <v>5</v>
      </c>
      <c r="G46" s="33">
        <v>100</v>
      </c>
      <c r="H46" s="32" t="s">
        <v>922</v>
      </c>
      <c r="I46" s="34">
        <v>9.1</v>
      </c>
      <c r="J46" s="35">
        <v>338.97</v>
      </c>
      <c r="K46" s="35">
        <f t="shared" si="0"/>
        <v>0</v>
      </c>
    </row>
    <row r="47" spans="1:11" x14ac:dyDescent="0.2">
      <c r="A47" s="30" t="s">
        <v>923</v>
      </c>
      <c r="B47" s="31" t="s">
        <v>917</v>
      </c>
      <c r="C47" s="32" t="s">
        <v>924</v>
      </c>
      <c r="D47" s="32" t="s">
        <v>843</v>
      </c>
      <c r="E47" s="33">
        <v>0</v>
      </c>
      <c r="F47" s="33">
        <v>3</v>
      </c>
      <c r="G47" s="33">
        <v>60</v>
      </c>
      <c r="H47" s="32" t="s">
        <v>925</v>
      </c>
      <c r="I47" s="34">
        <v>12.55</v>
      </c>
      <c r="J47" s="35">
        <v>442.64</v>
      </c>
      <c r="K47" s="35">
        <f t="shared" si="0"/>
        <v>0</v>
      </c>
    </row>
    <row r="48" spans="1:11" x14ac:dyDescent="0.2">
      <c r="A48" s="30" t="s">
        <v>926</v>
      </c>
      <c r="B48" s="31" t="s">
        <v>917</v>
      </c>
      <c r="C48" s="32" t="s">
        <v>927</v>
      </c>
      <c r="D48" s="32" t="s">
        <v>843</v>
      </c>
      <c r="E48" s="33">
        <v>1</v>
      </c>
      <c r="F48" s="33">
        <v>0</v>
      </c>
      <c r="G48" s="33">
        <v>40</v>
      </c>
      <c r="H48" s="32" t="s">
        <v>928</v>
      </c>
      <c r="I48" s="34">
        <v>15.25</v>
      </c>
      <c r="J48" s="35">
        <v>531.24</v>
      </c>
      <c r="K48" s="35">
        <f t="shared" si="0"/>
        <v>0</v>
      </c>
    </row>
    <row r="49" spans="1:11" x14ac:dyDescent="0.2">
      <c r="A49" s="30" t="s">
        <v>929</v>
      </c>
      <c r="B49" s="31" t="s">
        <v>917</v>
      </c>
      <c r="C49" s="32" t="s">
        <v>930</v>
      </c>
      <c r="D49" s="32" t="s">
        <v>931</v>
      </c>
      <c r="E49" s="33">
        <v>50</v>
      </c>
      <c r="F49" s="33">
        <v>5</v>
      </c>
      <c r="G49" s="33">
        <v>100</v>
      </c>
      <c r="H49" s="32" t="s">
        <v>932</v>
      </c>
      <c r="I49" s="34">
        <v>6.7</v>
      </c>
      <c r="J49" s="35">
        <v>253.32</v>
      </c>
      <c r="K49" s="35">
        <f t="shared" si="0"/>
        <v>0</v>
      </c>
    </row>
    <row r="50" spans="1:11" x14ac:dyDescent="0.2">
      <c r="A50" s="30" t="s">
        <v>933</v>
      </c>
      <c r="B50" s="31" t="s">
        <v>917</v>
      </c>
      <c r="C50" s="32" t="s">
        <v>934</v>
      </c>
      <c r="D50" s="32" t="s">
        <v>931</v>
      </c>
      <c r="E50" s="33">
        <v>0</v>
      </c>
      <c r="F50" s="33">
        <v>5</v>
      </c>
      <c r="G50" s="33">
        <v>100</v>
      </c>
      <c r="H50" s="32" t="s">
        <v>935</v>
      </c>
      <c r="I50" s="34">
        <v>9.1</v>
      </c>
      <c r="J50" s="35">
        <v>338.97</v>
      </c>
      <c r="K50" s="35">
        <f t="shared" si="0"/>
        <v>0</v>
      </c>
    </row>
    <row r="51" spans="1:11" x14ac:dyDescent="0.2">
      <c r="A51" s="30" t="s">
        <v>936</v>
      </c>
      <c r="B51" s="31" t="s">
        <v>917</v>
      </c>
      <c r="C51" s="32" t="s">
        <v>937</v>
      </c>
      <c r="D51" s="32" t="s">
        <v>931</v>
      </c>
      <c r="E51" s="33">
        <v>0</v>
      </c>
      <c r="F51" s="33">
        <v>1</v>
      </c>
      <c r="G51" s="33">
        <v>48</v>
      </c>
      <c r="H51" s="32" t="s">
        <v>938</v>
      </c>
      <c r="I51" s="34">
        <v>12.55</v>
      </c>
      <c r="J51" s="35">
        <v>442.64</v>
      </c>
      <c r="K51" s="35">
        <f t="shared" si="0"/>
        <v>0</v>
      </c>
    </row>
    <row r="52" spans="1:11" x14ac:dyDescent="0.2">
      <c r="A52" s="30" t="s">
        <v>939</v>
      </c>
      <c r="B52" s="31" t="s">
        <v>917</v>
      </c>
      <c r="C52" s="32" t="s">
        <v>940</v>
      </c>
      <c r="D52" s="32" t="s">
        <v>843</v>
      </c>
      <c r="E52" s="33">
        <v>0</v>
      </c>
      <c r="F52" s="33">
        <v>3</v>
      </c>
      <c r="G52" s="33">
        <v>60</v>
      </c>
      <c r="H52" s="32" t="s">
        <v>941</v>
      </c>
      <c r="I52" s="34">
        <v>13.4</v>
      </c>
      <c r="J52" s="35">
        <v>509.45</v>
      </c>
      <c r="K52" s="35">
        <f t="shared" si="0"/>
        <v>0</v>
      </c>
    </row>
    <row r="53" spans="1:11" x14ac:dyDescent="0.2">
      <c r="A53" s="30" t="s">
        <v>942</v>
      </c>
      <c r="B53" s="31" t="s">
        <v>917</v>
      </c>
      <c r="C53" s="32" t="s">
        <v>943</v>
      </c>
      <c r="D53" s="32" t="s">
        <v>843</v>
      </c>
      <c r="E53" s="33">
        <v>0</v>
      </c>
      <c r="F53" s="33">
        <v>3</v>
      </c>
      <c r="G53" s="33">
        <v>60</v>
      </c>
      <c r="H53" s="32" t="s">
        <v>944</v>
      </c>
      <c r="I53" s="34">
        <v>18.2</v>
      </c>
      <c r="J53" s="35">
        <v>695.05</v>
      </c>
      <c r="K53" s="35">
        <f t="shared" si="0"/>
        <v>0</v>
      </c>
    </row>
    <row r="54" spans="1:11" x14ac:dyDescent="0.2">
      <c r="A54" s="30" t="s">
        <v>945</v>
      </c>
      <c r="B54" s="31" t="s">
        <v>917</v>
      </c>
      <c r="C54" s="32" t="s">
        <v>946</v>
      </c>
      <c r="D54" s="32" t="s">
        <v>843</v>
      </c>
      <c r="E54" s="33">
        <v>0</v>
      </c>
      <c r="F54" s="33">
        <v>2</v>
      </c>
      <c r="G54" s="33">
        <v>40</v>
      </c>
      <c r="H54" s="32" t="s">
        <v>947</v>
      </c>
      <c r="I54" s="34">
        <v>25.1</v>
      </c>
      <c r="J54" s="35">
        <v>908.53</v>
      </c>
      <c r="K54" s="35">
        <f t="shared" si="0"/>
        <v>0</v>
      </c>
    </row>
    <row r="55" spans="1:11" x14ac:dyDescent="0.2">
      <c r="A55" s="30" t="s">
        <v>948</v>
      </c>
      <c r="B55" s="31" t="s">
        <v>917</v>
      </c>
      <c r="C55" s="32" t="s">
        <v>949</v>
      </c>
      <c r="D55" s="32" t="s">
        <v>843</v>
      </c>
      <c r="E55" s="33">
        <v>0</v>
      </c>
      <c r="F55" s="33">
        <v>0</v>
      </c>
      <c r="G55" s="33">
        <v>15</v>
      </c>
      <c r="H55" s="32" t="s">
        <v>950</v>
      </c>
      <c r="I55" s="34">
        <v>30.5</v>
      </c>
      <c r="J55" s="35">
        <v>1069.47</v>
      </c>
      <c r="K55" s="35">
        <f t="shared" si="0"/>
        <v>0</v>
      </c>
    </row>
    <row r="56" spans="1:11" x14ac:dyDescent="0.2">
      <c r="A56" s="30" t="s">
        <v>951</v>
      </c>
      <c r="B56" s="31" t="s">
        <v>917</v>
      </c>
      <c r="C56" s="32" t="s">
        <v>952</v>
      </c>
      <c r="D56" s="32" t="s">
        <v>843</v>
      </c>
      <c r="E56" s="33">
        <v>0</v>
      </c>
      <c r="F56" s="33">
        <v>0</v>
      </c>
      <c r="G56" s="33">
        <v>15</v>
      </c>
      <c r="H56" s="32" t="s">
        <v>953</v>
      </c>
      <c r="I56" s="34">
        <v>45.5</v>
      </c>
      <c r="J56" s="35">
        <v>1538.82</v>
      </c>
      <c r="K56" s="35">
        <f t="shared" si="0"/>
        <v>0</v>
      </c>
    </row>
    <row r="57" spans="1:11" x14ac:dyDescent="0.2">
      <c r="A57" s="30" t="s">
        <v>954</v>
      </c>
      <c r="B57" s="31" t="s">
        <v>917</v>
      </c>
      <c r="C57" s="32" t="s">
        <v>955</v>
      </c>
      <c r="D57" s="32" t="s">
        <v>843</v>
      </c>
      <c r="E57" s="33">
        <v>1</v>
      </c>
      <c r="F57" s="33">
        <v>0</v>
      </c>
      <c r="G57" s="33">
        <v>10</v>
      </c>
      <c r="H57" s="32" t="s">
        <v>956</v>
      </c>
      <c r="I57" s="34">
        <v>65.5</v>
      </c>
      <c r="J57" s="35">
        <v>2164.5700000000002</v>
      </c>
      <c r="K57" s="35">
        <f t="shared" si="0"/>
        <v>0</v>
      </c>
    </row>
    <row r="58" spans="1:11" x14ac:dyDescent="0.2">
      <c r="A58" s="30" t="s">
        <v>957</v>
      </c>
      <c r="B58" s="31" t="s">
        <v>917</v>
      </c>
      <c r="C58" s="32" t="s">
        <v>958</v>
      </c>
      <c r="D58" s="32" t="s">
        <v>931</v>
      </c>
      <c r="E58" s="33">
        <v>100</v>
      </c>
      <c r="F58" s="33">
        <v>3</v>
      </c>
      <c r="G58" s="33">
        <v>60</v>
      </c>
      <c r="H58" s="32" t="s">
        <v>959</v>
      </c>
      <c r="I58" s="34">
        <v>13.4</v>
      </c>
      <c r="J58" s="35">
        <v>509.45</v>
      </c>
      <c r="K58" s="35">
        <f t="shared" si="0"/>
        <v>0</v>
      </c>
    </row>
    <row r="59" spans="1:11" x14ac:dyDescent="0.2">
      <c r="A59" s="30" t="s">
        <v>960</v>
      </c>
      <c r="B59" s="31" t="s">
        <v>917</v>
      </c>
      <c r="C59" s="32" t="s">
        <v>961</v>
      </c>
      <c r="D59" s="32" t="s">
        <v>931</v>
      </c>
      <c r="E59" s="33">
        <v>0</v>
      </c>
      <c r="F59" s="33">
        <v>1</v>
      </c>
      <c r="G59" s="33">
        <v>20</v>
      </c>
      <c r="H59" s="32" t="s">
        <v>962</v>
      </c>
      <c r="I59" s="34">
        <v>18.2</v>
      </c>
      <c r="J59" s="35">
        <v>695.05</v>
      </c>
      <c r="K59" s="35">
        <f t="shared" si="0"/>
        <v>0</v>
      </c>
    </row>
    <row r="60" spans="1:11" x14ac:dyDescent="0.2">
      <c r="A60" s="30" t="s">
        <v>963</v>
      </c>
      <c r="B60" s="31" t="s">
        <v>917</v>
      </c>
      <c r="C60" s="32" t="s">
        <v>964</v>
      </c>
      <c r="D60" s="32" t="s">
        <v>931</v>
      </c>
      <c r="E60" s="33">
        <v>0</v>
      </c>
      <c r="F60" s="33">
        <v>1</v>
      </c>
      <c r="G60" s="33">
        <v>36</v>
      </c>
      <c r="H60" s="32" t="s">
        <v>965</v>
      </c>
      <c r="I60" s="34">
        <v>25.1</v>
      </c>
      <c r="J60" s="35">
        <v>908.53</v>
      </c>
      <c r="K60" s="35">
        <f t="shared" si="0"/>
        <v>0</v>
      </c>
    </row>
    <row r="61" spans="1:11" x14ac:dyDescent="0.2">
      <c r="A61" s="30" t="s">
        <v>966</v>
      </c>
      <c r="B61" s="31" t="s">
        <v>917</v>
      </c>
      <c r="C61" s="32" t="s">
        <v>967</v>
      </c>
      <c r="D61" s="32" t="s">
        <v>843</v>
      </c>
      <c r="E61" s="33">
        <v>1</v>
      </c>
      <c r="F61" s="33">
        <v>1</v>
      </c>
      <c r="G61" s="33">
        <v>18</v>
      </c>
      <c r="H61" s="32" t="s">
        <v>968</v>
      </c>
      <c r="I61" s="34">
        <v>33.5</v>
      </c>
      <c r="J61" s="35">
        <v>1273.6400000000001</v>
      </c>
      <c r="K61" s="35">
        <f t="shared" si="0"/>
        <v>0</v>
      </c>
    </row>
    <row r="62" spans="1:11" x14ac:dyDescent="0.2">
      <c r="A62" s="30" t="s">
        <v>969</v>
      </c>
      <c r="B62" s="31" t="s">
        <v>917</v>
      </c>
      <c r="C62" s="32" t="s">
        <v>970</v>
      </c>
      <c r="D62" s="32" t="s">
        <v>843</v>
      </c>
      <c r="E62" s="33">
        <v>0</v>
      </c>
      <c r="F62" s="33">
        <v>1</v>
      </c>
      <c r="G62" s="33">
        <v>32</v>
      </c>
      <c r="H62" s="36" t="s">
        <v>971</v>
      </c>
      <c r="I62" s="34">
        <v>49.5</v>
      </c>
      <c r="J62" s="35">
        <v>1737.61</v>
      </c>
      <c r="K62" s="35">
        <f t="shared" si="0"/>
        <v>0</v>
      </c>
    </row>
    <row r="63" spans="1:11" x14ac:dyDescent="0.2">
      <c r="A63" s="30" t="s">
        <v>972</v>
      </c>
      <c r="B63" s="31" t="s">
        <v>917</v>
      </c>
      <c r="C63" s="32" t="s">
        <v>973</v>
      </c>
      <c r="D63" s="32" t="s">
        <v>843</v>
      </c>
      <c r="E63" s="33">
        <v>0</v>
      </c>
      <c r="F63" s="33">
        <v>1</v>
      </c>
      <c r="G63" s="33">
        <v>32</v>
      </c>
      <c r="H63" s="32" t="s">
        <v>974</v>
      </c>
      <c r="I63" s="34">
        <v>62.75</v>
      </c>
      <c r="J63" s="35">
        <v>2271.3000000000002</v>
      </c>
      <c r="K63" s="35">
        <f t="shared" si="0"/>
        <v>0</v>
      </c>
    </row>
    <row r="64" spans="1:11" x14ac:dyDescent="0.2">
      <c r="A64" s="30" t="s">
        <v>975</v>
      </c>
      <c r="B64" s="31" t="s">
        <v>917</v>
      </c>
      <c r="C64" s="32" t="s">
        <v>976</v>
      </c>
      <c r="D64" s="32" t="s">
        <v>931</v>
      </c>
      <c r="E64" s="33">
        <v>0</v>
      </c>
      <c r="F64" s="33">
        <v>1</v>
      </c>
      <c r="G64" s="33">
        <v>18</v>
      </c>
      <c r="H64" s="32" t="s">
        <v>977</v>
      </c>
      <c r="I64" s="34">
        <v>33.5</v>
      </c>
      <c r="J64" s="35">
        <v>1273.6400000000001</v>
      </c>
      <c r="K64" s="35">
        <f t="shared" si="0"/>
        <v>0</v>
      </c>
    </row>
  </sheetData>
  <autoFilter ref="A6:K64"/>
  <mergeCells count="2">
    <mergeCell ref="A1:C1"/>
    <mergeCell ref="A2:C2"/>
  </mergeCells>
  <pageMargins left="0.75" right="0.75" top="1" bottom="1" header="0.5" footer="0.5"/>
  <pageSetup scale="73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Copper Tube</vt:lpstr>
      <vt:lpstr>Plastic Coated</vt:lpstr>
      <vt:lpstr>'Plastic Coated'!Print_Area</vt:lpstr>
      <vt:lpstr>'Copper Tube'!Print_Titles</vt:lpstr>
      <vt:lpstr>'Plastic Coated'!Print_Titles</vt:lpstr>
    </vt:vector>
  </TitlesOfParts>
  <Company>Mueller Industries,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Thompson, Paul</dc:creator>
  <cp:lastModifiedBy>Thompson, Paul</cp:lastModifiedBy>
  <dcterms:created xsi:type="dcterms:W3CDTF">2023-06-13T15:00:46Z</dcterms:created>
  <dcterms:modified xsi:type="dcterms:W3CDTF">2023-06-13T15:01:55Z</dcterms:modified>
</cp:coreProperties>
</file>