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eemyrick_muellerstreamline_com/Documents/"/>
    </mc:Choice>
  </mc:AlternateContent>
  <xr:revisionPtr revIDLastSave="0" documentId="8_{7BE64BAE-EACB-461C-AD1D-AB8C3E23F17C}" xr6:coauthVersionLast="47" xr6:coauthVersionMax="47" xr10:uidLastSave="{00000000-0000-0000-0000-000000000000}"/>
  <bookViews>
    <workbookView xWindow="12150" yWindow="-16320" windowWidth="29040" windowHeight="15720" xr2:uid="{00000000-000D-0000-FFFF-FFFF00000000}"/>
  </bookViews>
  <sheets>
    <sheet name="UW XHPF0425" sheetId="1" r:id="rId1"/>
  </sheets>
  <definedNames>
    <definedName name="_xlnm._FilterDatabase" localSheetId="0" hidden="1">'UW XHPF0425'!$A$8:$K$276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1" l="1"/>
  <c r="K185" i="1"/>
  <c r="K184" i="1"/>
  <c r="K183" i="1"/>
  <c r="K181" i="1"/>
  <c r="K68" i="1" l="1"/>
  <c r="K73" i="1"/>
  <c r="K7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2" i="1"/>
  <c r="K61" i="1"/>
  <c r="K65" i="1"/>
  <c r="K64" i="1"/>
  <c r="K63" i="1"/>
  <c r="K69" i="1"/>
  <c r="K67" i="1"/>
  <c r="K66" i="1"/>
  <c r="K72" i="1"/>
  <c r="K71" i="1"/>
  <c r="K78" i="1"/>
  <c r="K77" i="1"/>
  <c r="K76" i="1"/>
  <c r="K84" i="1"/>
  <c r="K83" i="1"/>
  <c r="K92" i="1"/>
  <c r="K91" i="1"/>
  <c r="K90" i="1"/>
  <c r="K98" i="1"/>
  <c r="K97" i="1"/>
  <c r="K105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9" i="1"/>
  <c r="K150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Wantz, Jonathan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Made To Order
</t>
        </r>
        <r>
          <rPr>
            <sz val="9"/>
            <color indexed="81"/>
            <rFont val="Tahoma"/>
            <family val="2"/>
          </rPr>
          <t>Contact local sales rep for lead time and MOQ.</t>
        </r>
      </text>
    </comment>
  </commentList>
</comments>
</file>

<file path=xl/sharedStrings.xml><?xml version="1.0" encoding="utf-8"?>
<sst xmlns="http://schemas.openxmlformats.org/spreadsheetml/2006/main" count="1218" uniqueCount="634">
  <si>
    <t>Mueller Streamline Co., Memphis, TN</t>
  </si>
  <si>
    <t>Multiplier</t>
  </si>
  <si>
    <t>The issuance of this price list is not an offer to sell the goods listed herein at the prices stated.</t>
  </si>
  <si>
    <t>Part#</t>
  </si>
  <si>
    <t>Size (OD)</t>
  </si>
  <si>
    <t>Description</t>
  </si>
  <si>
    <t>UPC</t>
  </si>
  <si>
    <t>List</t>
  </si>
  <si>
    <t>Net</t>
  </si>
  <si>
    <t>X 03312</t>
  </si>
  <si>
    <t>45° Elbow, C x FTG</t>
  </si>
  <si>
    <t>X 03321</t>
  </si>
  <si>
    <t>X 03326</t>
  </si>
  <si>
    <t>X 03330</t>
  </si>
  <si>
    <t>X 03334</t>
  </si>
  <si>
    <t>X 03344</t>
  </si>
  <si>
    <t>X 03350</t>
  </si>
  <si>
    <t>X 03355</t>
  </si>
  <si>
    <t>X 03359</t>
  </si>
  <si>
    <t>X 03012</t>
  </si>
  <si>
    <t>45° Elbow, C x C</t>
  </si>
  <si>
    <t>X 03021</t>
  </si>
  <si>
    <t>X 03026</t>
  </si>
  <si>
    <t>X 03030</t>
  </si>
  <si>
    <t>X 03034</t>
  </si>
  <si>
    <t>X 03044</t>
  </si>
  <si>
    <t>X 03050</t>
  </si>
  <si>
    <t>X 03055</t>
  </si>
  <si>
    <t>X 03059</t>
  </si>
  <si>
    <t>X 02809</t>
  </si>
  <si>
    <t>90° Elbow, C x FTG</t>
  </si>
  <si>
    <t>X 02817</t>
  </si>
  <si>
    <t>X 02822</t>
  </si>
  <si>
    <t>X 02828</t>
  </si>
  <si>
    <t>X 02834</t>
  </si>
  <si>
    <t>X 02847</t>
  </si>
  <si>
    <t>X 02350</t>
  </si>
  <si>
    <t>X 02355</t>
  </si>
  <si>
    <t>X 02359</t>
  </si>
  <si>
    <t>X 02716</t>
  </si>
  <si>
    <t>90° Elbow, C x C</t>
  </si>
  <si>
    <t>X 02717</t>
  </si>
  <si>
    <t>X 02722</t>
  </si>
  <si>
    <t>X 02728</t>
  </si>
  <si>
    <t>X 02734</t>
  </si>
  <si>
    <t>X 02747</t>
  </si>
  <si>
    <t>X 02055</t>
  </si>
  <si>
    <t>X 02063</t>
  </si>
  <si>
    <t>X 02072</t>
  </si>
  <si>
    <t>X 04000</t>
  </si>
  <si>
    <t>Tee, C x C x C</t>
  </si>
  <si>
    <t>X 04001</t>
  </si>
  <si>
    <t>X 04006</t>
  </si>
  <si>
    <t>X 04017</t>
  </si>
  <si>
    <t>X 04031</t>
  </si>
  <si>
    <t>X 04048</t>
  </si>
  <si>
    <t>X 04068</t>
  </si>
  <si>
    <t>X 04084</t>
  </si>
  <si>
    <t>X 40102</t>
  </si>
  <si>
    <t>X 04004</t>
  </si>
  <si>
    <t>1/2 x 3/8 x 3/8</t>
  </si>
  <si>
    <t>Red. Tee, C x C x C</t>
  </si>
  <si>
    <t>X 04002</t>
  </si>
  <si>
    <t>1/2 x 1/2 x 3/8</t>
  </si>
  <si>
    <t>X 04010</t>
  </si>
  <si>
    <t>5/8 x 1/2 x 1/2</t>
  </si>
  <si>
    <t>X 04008</t>
  </si>
  <si>
    <t>5/8 x 5/8 x 3/8</t>
  </si>
  <si>
    <t>X 04007</t>
  </si>
  <si>
    <t>5/8 x 5/8 x 1/2</t>
  </si>
  <si>
    <t>X 04019</t>
  </si>
  <si>
    <t>3/4 x 3/4 x 1/2</t>
  </si>
  <si>
    <t>X 04018</t>
  </si>
  <si>
    <t>3/4 x 3/4 x 5/8</t>
  </si>
  <si>
    <t>X 04034</t>
  </si>
  <si>
    <t>7/8 x 7/8 x 1/2</t>
  </si>
  <si>
    <t>X 04033</t>
  </si>
  <si>
    <t>7/8 x 7/8 x 5/8</t>
  </si>
  <si>
    <t>X 04032</t>
  </si>
  <si>
    <t>7/8 x 7/8 x 3/4</t>
  </si>
  <si>
    <t>X 04050</t>
  </si>
  <si>
    <t>1-1/8 x 1-1/8 x 3/4</t>
  </si>
  <si>
    <t>X 04049</t>
  </si>
  <si>
    <t>1-1/8 x 1-1/8 x 7/8</t>
  </si>
  <si>
    <t>X 14071</t>
  </si>
  <si>
    <t>1-3/8 x 1-3/8 x 3/4</t>
  </si>
  <si>
    <t>X 04070</t>
  </si>
  <si>
    <t>1-3/8 x 1-3/8 x 7/8</t>
  </si>
  <si>
    <t>X 04069</t>
  </si>
  <si>
    <t>1-3/8 x 1-3/8 x 1-1/8</t>
  </si>
  <si>
    <t>X 04086</t>
  </si>
  <si>
    <t>1-5/8 x 1-5/8 x 1-1/8</t>
  </si>
  <si>
    <t>X 04085</t>
  </si>
  <si>
    <t>1-5/8 x 1-5/8 x 1-3/8</t>
  </si>
  <si>
    <t>X 40103</t>
  </si>
  <si>
    <t>2-1/8 x 2-1/8 x 1-5/8</t>
  </si>
  <si>
    <t>X 01019</t>
  </si>
  <si>
    <t>1/2 x 3/8</t>
  </si>
  <si>
    <t xml:space="preserve">Coupling Reducer, C x C </t>
  </si>
  <si>
    <t>X 01023</t>
  </si>
  <si>
    <t xml:space="preserve">5/8 x 1/2  </t>
  </si>
  <si>
    <t>X 01029</t>
  </si>
  <si>
    <t>3/4 x 5/8</t>
  </si>
  <si>
    <t>X 01035</t>
  </si>
  <si>
    <t>7/8 x 3/4</t>
  </si>
  <si>
    <t>X 01052</t>
  </si>
  <si>
    <t>1-1/8 x 1/2</t>
  </si>
  <si>
    <t>X 01049</t>
  </si>
  <si>
    <t>1-1/8 x 7/8</t>
  </si>
  <si>
    <t>X 01061</t>
  </si>
  <si>
    <t>1-3/8 x 1/2</t>
  </si>
  <si>
    <t>X 01060</t>
  </si>
  <si>
    <t>1-3/8 x 5/8</t>
  </si>
  <si>
    <t>X 01059</t>
  </si>
  <si>
    <t>1-3/8 x 3/4</t>
  </si>
  <si>
    <t>X 01058</t>
  </si>
  <si>
    <t>1-3/8 x 7/8</t>
  </si>
  <si>
    <t>X 01056</t>
  </si>
  <si>
    <t>1-3/8 x 1-1/8</t>
  </si>
  <si>
    <t>X 01068</t>
  </si>
  <si>
    <t>1-5/8 x 3/4</t>
  </si>
  <si>
    <t>X 01067</t>
  </si>
  <si>
    <t>1-5/8 x 7/8</t>
  </si>
  <si>
    <t>X 01065</t>
  </si>
  <si>
    <t>1-5/8 x 1-1/8</t>
  </si>
  <si>
    <t>X 01064</t>
  </si>
  <si>
    <t>1-5/8 x 1-3/8</t>
  </si>
  <si>
    <t>X 01073</t>
  </si>
  <si>
    <t>2-1/8 x 1-5/8</t>
  </si>
  <si>
    <t>X 01312</t>
  </si>
  <si>
    <t>Fitting Reducer, FTG x C</t>
  </si>
  <si>
    <t>X 21313</t>
  </si>
  <si>
    <t>1/2 x 12mm</t>
  </si>
  <si>
    <t>X 01317</t>
  </si>
  <si>
    <t>5/8 x 3/8</t>
  </si>
  <si>
    <t>X 01315</t>
  </si>
  <si>
    <t>5/8 x 1/2</t>
  </si>
  <si>
    <t>X 01322</t>
  </si>
  <si>
    <t>3/4 x 3/8</t>
  </si>
  <si>
    <t>X 01321</t>
  </si>
  <si>
    <t>3/4 x 1/2</t>
  </si>
  <si>
    <t>X 01320</t>
  </si>
  <si>
    <t>X 11328</t>
  </si>
  <si>
    <t>7/8 x 3/8</t>
  </si>
  <si>
    <t>X 01327</t>
  </si>
  <si>
    <t>7/8 x 1/2</t>
  </si>
  <si>
    <t>X 01326</t>
  </si>
  <si>
    <t>7/8 x 5/8</t>
  </si>
  <si>
    <t>X 01325</t>
  </si>
  <si>
    <t>X 21326</t>
  </si>
  <si>
    <t>7/8 x 22mm</t>
  </si>
  <si>
    <t>X 01340</t>
  </si>
  <si>
    <t>X 01399</t>
  </si>
  <si>
    <t>1-1/8 x 5/8</t>
  </si>
  <si>
    <t>X 01338</t>
  </si>
  <si>
    <t>1-1/8 x 3/4</t>
  </si>
  <si>
    <t>X 01337</t>
  </si>
  <si>
    <t>X 21338</t>
  </si>
  <si>
    <t>1-1/8 x 28mm</t>
  </si>
  <si>
    <t>X 01343</t>
  </si>
  <si>
    <t>X 21344</t>
  </si>
  <si>
    <t>1-3/8 x 35mm</t>
  </si>
  <si>
    <t>X 01353</t>
  </si>
  <si>
    <t>X 01350</t>
  </si>
  <si>
    <t>X 21349</t>
  </si>
  <si>
    <t>1-5/8 x 42mm</t>
  </si>
  <si>
    <t>X 01360</t>
  </si>
  <si>
    <t>2-1/8 x 1-1/8</t>
  </si>
  <si>
    <t>X 01358</t>
  </si>
  <si>
    <t>X 10143</t>
  </si>
  <si>
    <t>Coupling w/ Staked Stop</t>
  </si>
  <si>
    <t>X 10144</t>
  </si>
  <si>
    <t>X 10145</t>
  </si>
  <si>
    <t>X 10157</t>
  </si>
  <si>
    <t>X 10146</t>
  </si>
  <si>
    <t>X 10147</t>
  </si>
  <si>
    <t>X 10148</t>
  </si>
  <si>
    <t>X 10149</t>
  </si>
  <si>
    <t>X 10150</t>
  </si>
  <si>
    <t>X 07004</t>
  </si>
  <si>
    <t>Cap</t>
  </si>
  <si>
    <t>X 07006</t>
  </si>
  <si>
    <t>X 07007</t>
  </si>
  <si>
    <t>X 07008</t>
  </si>
  <si>
    <t>X 07009</t>
  </si>
  <si>
    <t>X 07011</t>
  </si>
  <si>
    <t>X 07012</t>
  </si>
  <si>
    <t>X 07013</t>
  </si>
  <si>
    <t>X 07014</t>
  </si>
  <si>
    <t>X 11047</t>
  </si>
  <si>
    <t>X 11055</t>
  </si>
  <si>
    <t>X 11063</t>
  </si>
  <si>
    <t>X 11072</t>
  </si>
  <si>
    <t>Price List UW RBV</t>
  </si>
  <si>
    <t>See Mueller Refrigeration Price List UW RBV</t>
  </si>
  <si>
    <t>1-1/8" x 1-1/4"</t>
  </si>
  <si>
    <t>1-3/8" x 1-1/2"</t>
  </si>
  <si>
    <t>1/5/8" x 2"</t>
  </si>
  <si>
    <t>2-1/8" x 2"</t>
  </si>
  <si>
    <t>Steel Transition Coupling, CTS x IPS (BW)</t>
  </si>
  <si>
    <t>AP17859XHP</t>
  </si>
  <si>
    <t>AP17860XHP</t>
  </si>
  <si>
    <t>AP17861XHP</t>
  </si>
  <si>
    <t>AP17862XHP</t>
  </si>
  <si>
    <t>X 02363</t>
  </si>
  <si>
    <t>X 10151</t>
  </si>
  <si>
    <t>X 02082</t>
  </si>
  <si>
    <t>685768449812</t>
  </si>
  <si>
    <t>685768449805</t>
  </si>
  <si>
    <t>685768449829</t>
  </si>
  <si>
    <t>X 40123</t>
  </si>
  <si>
    <t>2-5/8 X 2-1/8</t>
  </si>
  <si>
    <t>X 01367</t>
  </si>
  <si>
    <t>X 11034</t>
  </si>
  <si>
    <t>7/8"</t>
  </si>
  <si>
    <t>685768426561</t>
  </si>
  <si>
    <t>W 01706</t>
  </si>
  <si>
    <t>W 01712</t>
  </si>
  <si>
    <t>W 01714</t>
  </si>
  <si>
    <t>W 01715</t>
  </si>
  <si>
    <t>W 01717</t>
  </si>
  <si>
    <t>W 01720</t>
  </si>
  <si>
    <t>W 01721</t>
  </si>
  <si>
    <t>W 01722</t>
  </si>
  <si>
    <t>W 01725</t>
  </si>
  <si>
    <t>W 01726</t>
  </si>
  <si>
    <t>W 01727</t>
  </si>
  <si>
    <t>W 01737</t>
  </si>
  <si>
    <t>W 01738</t>
  </si>
  <si>
    <t>W 01739</t>
  </si>
  <si>
    <t>W 01743</t>
  </si>
  <si>
    <t>W 01745</t>
  </si>
  <si>
    <t>W 01750</t>
  </si>
  <si>
    <t>W 01751</t>
  </si>
  <si>
    <t>W 01758</t>
  </si>
  <si>
    <t>W 01759</t>
  </si>
  <si>
    <t>A 07813NL</t>
  </si>
  <si>
    <t>A 07812NL</t>
  </si>
  <si>
    <t>A 07815NL</t>
  </si>
  <si>
    <t>Price List UW CF</t>
  </si>
  <si>
    <t xml:space="preserve">FTG X F FLUSH BUSHING </t>
  </si>
  <si>
    <t>FTG X C FLUSH BUSHING</t>
  </si>
  <si>
    <t>3/8" x 1/4"</t>
  </si>
  <si>
    <t>1/2" x 3/8"</t>
  </si>
  <si>
    <t>1/2" x 1/4"</t>
  </si>
  <si>
    <t>5/8" x 1/2"</t>
  </si>
  <si>
    <t>5/8 x 3/8"</t>
  </si>
  <si>
    <t>3/4 x 5/8"</t>
  </si>
  <si>
    <t>3/4 x 1/2"</t>
  </si>
  <si>
    <t>3/4 x 3/8"</t>
  </si>
  <si>
    <t>7/8" x 3/4"</t>
  </si>
  <si>
    <t>7/8" x 5/8"</t>
  </si>
  <si>
    <t>7/8" x 1/2"</t>
  </si>
  <si>
    <t>1-1/8" x 7/8"</t>
  </si>
  <si>
    <t>1-1/8" x 3/4"</t>
  </si>
  <si>
    <t>1-1/8" x 5/8"</t>
  </si>
  <si>
    <t>1-3/8" x 1-1/8"</t>
  </si>
  <si>
    <t>1-3/8" x 7/8"</t>
  </si>
  <si>
    <t>1-5/8" x 1-3/8"</t>
  </si>
  <si>
    <t>1-5/8" x 1-1/8"</t>
  </si>
  <si>
    <t>2-1/8" x 1-5/8"</t>
  </si>
  <si>
    <t>2-1/8 x 1-3/8"</t>
  </si>
  <si>
    <t>5/8" x 1/4"</t>
  </si>
  <si>
    <t>5/8" x 1/8"</t>
  </si>
  <si>
    <t>1-1/8" x 1/2"</t>
  </si>
  <si>
    <t>See Mueller Streamline Price List UW CF</t>
  </si>
  <si>
    <t>X 02735</t>
  </si>
  <si>
    <t>X 02749</t>
  </si>
  <si>
    <t>X 02756</t>
  </si>
  <si>
    <t>X 02064</t>
  </si>
  <si>
    <t>Red. 90° Elbow, C x C</t>
  </si>
  <si>
    <t>X 40324</t>
  </si>
  <si>
    <t>X 04005</t>
  </si>
  <si>
    <t>3/8 x 3/8 x 1/4</t>
  </si>
  <si>
    <t>3/8 x 3/8 x 1/2</t>
  </si>
  <si>
    <t>X 04003</t>
  </si>
  <si>
    <t>1/2 x 3/8 x 1/2</t>
  </si>
  <si>
    <t>X 04009</t>
  </si>
  <si>
    <t>5/8 x 1/2 x 5/8</t>
  </si>
  <si>
    <t>X 04012</t>
  </si>
  <si>
    <t>5/8 x 3/8 x 5/8</t>
  </si>
  <si>
    <t>X 04121</t>
  </si>
  <si>
    <t>3/4 x 3/4 x 1/4</t>
  </si>
  <si>
    <t>X 04025</t>
  </si>
  <si>
    <t>3/4 x 1/2 x 3/4</t>
  </si>
  <si>
    <t>X 04021</t>
  </si>
  <si>
    <t>3/4 x 5/8 x 3/4</t>
  </si>
  <si>
    <t>X 01319</t>
  </si>
  <si>
    <t>X 01324</t>
  </si>
  <si>
    <t>X 01336</t>
  </si>
  <si>
    <t>X 01342</t>
  </si>
  <si>
    <t>X 01349</t>
  </si>
  <si>
    <t>X 01357</t>
  </si>
  <si>
    <t>Street Coupling, C x FTG</t>
  </si>
  <si>
    <t>X 01359</t>
  </si>
  <si>
    <t>X 01083</t>
  </si>
  <si>
    <t>X 04099</t>
  </si>
  <si>
    <t>X 04095</t>
  </si>
  <si>
    <t>1-5/8 x 1-1/8 x 1-5/8</t>
  </si>
  <si>
    <t>X 04090</t>
  </si>
  <si>
    <t>1-5/8 x 1-3/8 x 1-5/8</t>
  </si>
  <si>
    <t>X 41110</t>
  </si>
  <si>
    <t>X 40104</t>
  </si>
  <si>
    <t>X 04191</t>
  </si>
  <si>
    <t>X 14088</t>
  </si>
  <si>
    <t>1-5/8 x 1-5/8 x 3/4</t>
  </si>
  <si>
    <t>X 04087</t>
  </si>
  <si>
    <t>1-5/8 x 1-5/8 x 7/8</t>
  </si>
  <si>
    <t>X 04077</t>
  </si>
  <si>
    <t>1-3/8 x 3/4 x 1-3/8</t>
  </si>
  <si>
    <t>X 04078</t>
  </si>
  <si>
    <t>1-3/8 x 7/8 x 1-3/8</t>
  </si>
  <si>
    <t>X 04073</t>
  </si>
  <si>
    <t>1-3/8 x 1-1/8 x 1-3/8</t>
  </si>
  <si>
    <t>X 04055</t>
  </si>
  <si>
    <t>1-1/8 x 7/8 x 1-1/8</t>
  </si>
  <si>
    <t>X 04174</t>
  </si>
  <si>
    <t>X 40233</t>
  </si>
  <si>
    <t>1-1/8 x 3/4 x 1-1/8</t>
  </si>
  <si>
    <t>X 04054</t>
  </si>
  <si>
    <t>X 04364</t>
  </si>
  <si>
    <t>1-1/8 x 1/2 x 7/8</t>
  </si>
  <si>
    <t>X 04059</t>
  </si>
  <si>
    <t xml:space="preserve">1-1/8 x 7/8 x 1/2 </t>
  </si>
  <si>
    <t>X 40230</t>
  </si>
  <si>
    <t>7/8 x 1/2 x 7/8</t>
  </si>
  <si>
    <t>X 04041</t>
  </si>
  <si>
    <t>7/8 x 5/8 x 7/8</t>
  </si>
  <si>
    <t>X 04036</t>
  </si>
  <si>
    <t>7/8 x 3/4 x 7/8</t>
  </si>
  <si>
    <t>X 04135</t>
  </si>
  <si>
    <t>7/8 x 7/8 x 1/4</t>
  </si>
  <si>
    <t>1-1/8 x 1-1/8 x 1/4</t>
  </si>
  <si>
    <t>1-3/8 x 1-3/8 x 1/4</t>
  </si>
  <si>
    <t>1-5/8 x 1-5/8 x 1/4</t>
  </si>
  <si>
    <t xml:space="preserve">1-5/8 x 7/8  x 1-5/8 </t>
  </si>
  <si>
    <t>2-1/8 x 2-1/8 x 1-3/8</t>
  </si>
  <si>
    <t>2-5/8 x 2-1/8</t>
  </si>
  <si>
    <t>2-1/8 x 1-3/8</t>
  </si>
  <si>
    <t>2-1/8 x 2-1/8 x 1/4</t>
  </si>
  <si>
    <r>
      <t>STREAMLINE</t>
    </r>
    <r>
      <rPr>
        <b/>
        <sz val="12"/>
        <rFont val="Calibri"/>
        <family val="2"/>
      </rPr>
      <t>® XHP</t>
    </r>
    <r>
      <rPr>
        <b/>
        <sz val="12"/>
        <rFont val="Arial"/>
        <family val="2"/>
      </rPr>
      <t xml:space="preserve"> COPPER-IRON FITTINGS</t>
    </r>
  </si>
  <si>
    <t>MTO</t>
  </si>
  <si>
    <t/>
  </si>
  <si>
    <r>
      <rPr>
        <b/>
        <i/>
        <sz val="10"/>
        <rFont val="Calibri"/>
        <family val="2"/>
        <scheme val="minor"/>
      </rPr>
      <t xml:space="preserve">MTO </t>
    </r>
    <r>
      <rPr>
        <i/>
        <sz val="10"/>
        <rFont val="Calibri"/>
        <family val="2"/>
        <scheme val="minor"/>
      </rPr>
      <t>= Made To Order - Contact your local sales rep for lead times and MOQ requirements.</t>
    </r>
  </si>
  <si>
    <t>XHP Copper-Iron Fittings - Alloy C19400</t>
  </si>
  <si>
    <t>NEW ITEM</t>
  </si>
  <si>
    <t>685768424581</t>
  </si>
  <si>
    <t>685768424598</t>
  </si>
  <si>
    <t>685768424604</t>
  </si>
  <si>
    <t>685768392095</t>
  </si>
  <si>
    <t>685768392101</t>
  </si>
  <si>
    <t>685768392118</t>
  </si>
  <si>
    <t>685768392125</t>
  </si>
  <si>
    <t>685768392132</t>
  </si>
  <si>
    <t>685768424611</t>
  </si>
  <si>
    <t>685768392149</t>
  </si>
  <si>
    <t>685768392156</t>
  </si>
  <si>
    <t>685768392163</t>
  </si>
  <si>
    <t>685768392170</t>
  </si>
  <si>
    <t>685768392187</t>
  </si>
  <si>
    <t>685768392194</t>
  </si>
  <si>
    <t>685768392200</t>
  </si>
  <si>
    <t>685768392217</t>
  </si>
  <si>
    <t>685768424628</t>
  </si>
  <si>
    <t>685768391937</t>
  </si>
  <si>
    <t>685768391944</t>
  </si>
  <si>
    <t>685768391951</t>
  </si>
  <si>
    <t>685768391968</t>
  </si>
  <si>
    <t>685768391975</t>
  </si>
  <si>
    <t>685768391982</t>
  </si>
  <si>
    <t>685768391999</t>
  </si>
  <si>
    <t>685768392002</t>
  </si>
  <si>
    <t>685768412113</t>
  </si>
  <si>
    <t>685768392019</t>
  </si>
  <si>
    <t>685768392026</t>
  </si>
  <si>
    <t>685768392033</t>
  </si>
  <si>
    <t>685768392040</t>
  </si>
  <si>
    <t>685768392057</t>
  </si>
  <si>
    <t>685768392064</t>
  </si>
  <si>
    <t>685768392071</t>
  </si>
  <si>
    <t>685768392088</t>
  </si>
  <si>
    <t>685768412106</t>
  </si>
  <si>
    <t>685768392224</t>
  </si>
  <si>
    <t>685768392255</t>
  </si>
  <si>
    <t>685768392293</t>
  </si>
  <si>
    <t>685768392323</t>
  </si>
  <si>
    <t>685768392361</t>
  </si>
  <si>
    <t>685768392408</t>
  </si>
  <si>
    <t>685768392446</t>
  </si>
  <si>
    <t>685768392491</t>
  </si>
  <si>
    <t>685768421443</t>
  </si>
  <si>
    <t>685768392248</t>
  </si>
  <si>
    <t>685768392231</t>
  </si>
  <si>
    <t>685768392286</t>
  </si>
  <si>
    <t>685768392279</t>
  </si>
  <si>
    <t>685768392262</t>
  </si>
  <si>
    <t>685768392316</t>
  </si>
  <si>
    <t>685768392309</t>
  </si>
  <si>
    <t>685768392354</t>
  </si>
  <si>
    <t>685768392347</t>
  </si>
  <si>
    <t>685768392330</t>
  </si>
  <si>
    <t>685768392392</t>
  </si>
  <si>
    <t>685768392385</t>
  </si>
  <si>
    <t>685768392439</t>
  </si>
  <si>
    <t>685768392422</t>
  </si>
  <si>
    <t>685768392415</t>
  </si>
  <si>
    <t>685768392484</t>
  </si>
  <si>
    <t>685768392477</t>
  </si>
  <si>
    <t>685768421450</t>
  </si>
  <si>
    <t>685768392507</t>
  </si>
  <si>
    <t>685768392514</t>
  </si>
  <si>
    <t>685768392521</t>
  </si>
  <si>
    <t>685768392538</t>
  </si>
  <si>
    <t>685768392545</t>
  </si>
  <si>
    <t>685768392552</t>
  </si>
  <si>
    <t>685768392569</t>
  </si>
  <si>
    <t>685768392576</t>
  </si>
  <si>
    <t>685768392583</t>
  </si>
  <si>
    <t>685768392590</t>
  </si>
  <si>
    <t>685768392606</t>
  </si>
  <si>
    <t>685768392613</t>
  </si>
  <si>
    <t>685768392620</t>
  </si>
  <si>
    <t>685768392637</t>
  </si>
  <si>
    <t>685768392644</t>
  </si>
  <si>
    <t>685768421344</t>
  </si>
  <si>
    <t>685768392651</t>
  </si>
  <si>
    <t>685768392668</t>
  </si>
  <si>
    <t>685768392675</t>
  </si>
  <si>
    <t>685768392682</t>
  </si>
  <si>
    <t>685768392699</t>
  </si>
  <si>
    <t>685768392705</t>
  </si>
  <si>
    <t>685768392712</t>
  </si>
  <si>
    <t>685768392729</t>
  </si>
  <si>
    <t>685768392736</t>
  </si>
  <si>
    <t>685768392743</t>
  </si>
  <si>
    <t>685768392750</t>
  </si>
  <si>
    <t>685768392767</t>
  </si>
  <si>
    <t>685768392774</t>
  </si>
  <si>
    <t>685768392781</t>
  </si>
  <si>
    <t>685768392798</t>
  </si>
  <si>
    <t>685768392804</t>
  </si>
  <si>
    <t>685768392811</t>
  </si>
  <si>
    <t>685768392828</t>
  </si>
  <si>
    <t>685768392835</t>
  </si>
  <si>
    <t>685768392842</t>
  </si>
  <si>
    <t>685768392859</t>
  </si>
  <si>
    <t>685768392866</t>
  </si>
  <si>
    <t>685768421412</t>
  </si>
  <si>
    <t>685768421399</t>
  </si>
  <si>
    <t>685768392873</t>
  </si>
  <si>
    <t>685768392880</t>
  </si>
  <si>
    <t>685768392897</t>
  </si>
  <si>
    <t>685768392903</t>
  </si>
  <si>
    <t>685768392910</t>
  </si>
  <si>
    <t>685768392927</t>
  </si>
  <si>
    <t>685768392934</t>
  </si>
  <si>
    <t>685768392941</t>
  </si>
  <si>
    <t>685768412120</t>
  </si>
  <si>
    <t>685768392958</t>
  </si>
  <si>
    <t>685768392965</t>
  </si>
  <si>
    <t>685768392972</t>
  </si>
  <si>
    <t>685768392989</t>
  </si>
  <si>
    <t>685768392996</t>
  </si>
  <si>
    <t>685768393009</t>
  </si>
  <si>
    <t>685768393016</t>
  </si>
  <si>
    <t>685768393023</t>
  </si>
  <si>
    <t>685768421436</t>
  </si>
  <si>
    <t>685768403968</t>
  </si>
  <si>
    <t>685768403975</t>
  </si>
  <si>
    <t>685768403982</t>
  </si>
  <si>
    <t>685768424833</t>
  </si>
  <si>
    <t>(Supercedes UW XHPF0624)</t>
  </si>
  <si>
    <t>Effective April 7, 2025</t>
  </si>
  <si>
    <t>UW XHPF0425</t>
  </si>
  <si>
    <t>A 18675HP</t>
  </si>
  <si>
    <t>685768444381</t>
  </si>
  <si>
    <t>AP17859HP</t>
  </si>
  <si>
    <t>*</t>
  </si>
  <si>
    <t>AP17860HP</t>
  </si>
  <si>
    <t>685768451471</t>
  </si>
  <si>
    <t>AP17861HP</t>
  </si>
  <si>
    <t>685768427308</t>
  </si>
  <si>
    <t>AP17862HP</t>
  </si>
  <si>
    <t>685768427315</t>
  </si>
  <si>
    <t>AP17863HP</t>
  </si>
  <si>
    <t>685768437857</t>
  </si>
  <si>
    <t>AP17864HP</t>
  </si>
  <si>
    <t>685768427322</t>
  </si>
  <si>
    <t>AP17865HP</t>
  </si>
  <si>
    <t>685768427261</t>
  </si>
  <si>
    <t>A 18937MHP</t>
  </si>
  <si>
    <t>A 18938MHP</t>
  </si>
  <si>
    <t>A 18939MHP</t>
  </si>
  <si>
    <t>685768455585</t>
  </si>
  <si>
    <t>A 18940MHP</t>
  </si>
  <si>
    <t>685768455592</t>
  </si>
  <si>
    <t>AQ17863MHP</t>
  </si>
  <si>
    <t>AQ17864MHP</t>
  </si>
  <si>
    <t>685768453208</t>
  </si>
  <si>
    <t>685768448426</t>
  </si>
  <si>
    <t>685768444893</t>
  </si>
  <si>
    <t>685768445173</t>
  </si>
  <si>
    <t>685768444909</t>
  </si>
  <si>
    <t>AP17863XHP</t>
  </si>
  <si>
    <t>685768455677</t>
  </si>
  <si>
    <t>AP17864XHP</t>
  </si>
  <si>
    <t>685768455684</t>
  </si>
  <si>
    <t>AP17865XHP</t>
  </si>
  <si>
    <t>685768455745</t>
  </si>
  <si>
    <t>AP17866XHP</t>
  </si>
  <si>
    <t>685768455721</t>
  </si>
  <si>
    <t>AP17867XHP</t>
  </si>
  <si>
    <t>685768455752</t>
  </si>
  <si>
    <t>AP17868XHP</t>
  </si>
  <si>
    <t xml:space="preserve">AQ17859XHP </t>
  </si>
  <si>
    <t>AQ17860XHP</t>
  </si>
  <si>
    <t xml:space="preserve">AQ17861XHP </t>
  </si>
  <si>
    <t>AQ17862XHP</t>
  </si>
  <si>
    <t>AQ17863XHP</t>
  </si>
  <si>
    <t>AQ17864XHP</t>
  </si>
  <si>
    <t>685768455691</t>
  </si>
  <si>
    <t>AQ17865XHP</t>
  </si>
  <si>
    <t>685768455738</t>
  </si>
  <si>
    <t>AQ17866XHP</t>
  </si>
  <si>
    <t>AQ17867XHP</t>
  </si>
  <si>
    <t>AQ17868XHP</t>
  </si>
  <si>
    <t>AQ17860XHPSS</t>
  </si>
  <si>
    <t>AQ17861XHPSS</t>
  </si>
  <si>
    <t>AQ17862XHPSS</t>
  </si>
  <si>
    <t>AQ17864XHPSS</t>
  </si>
  <si>
    <t>685768453567</t>
  </si>
  <si>
    <t>AQ17865XHPSS</t>
  </si>
  <si>
    <t>685768453574</t>
  </si>
  <si>
    <t>AQ17866XHPSS</t>
  </si>
  <si>
    <t>685768453666</t>
  </si>
  <si>
    <t>AQ17867XHPSS</t>
  </si>
  <si>
    <t>685768453536</t>
  </si>
  <si>
    <t>AQ17868XHPSS</t>
  </si>
  <si>
    <t>AQ17871XHPSS</t>
  </si>
  <si>
    <t>AQ17859XHPR</t>
  </si>
  <si>
    <t>AQ17860XHPR</t>
  </si>
  <si>
    <t>685768455707</t>
  </si>
  <si>
    <t>AQ17861XHPR</t>
  </si>
  <si>
    <t>685768454045</t>
  </si>
  <si>
    <t>AQ17862XHPR</t>
  </si>
  <si>
    <t>685768454052</t>
  </si>
  <si>
    <t>AQ17863XHPR</t>
  </si>
  <si>
    <t>AQ17864XHPR</t>
  </si>
  <si>
    <t>685768455509</t>
  </si>
  <si>
    <t>AQ17865XHPR</t>
  </si>
  <si>
    <t>685768455301</t>
  </si>
  <si>
    <t>AQ17866XHPR</t>
  </si>
  <si>
    <t>685768454076</t>
  </si>
  <si>
    <t>AQ17867XHPR</t>
  </si>
  <si>
    <t>685768454083</t>
  </si>
  <si>
    <t>AQ17868XHPR</t>
  </si>
  <si>
    <t>685768454090</t>
  </si>
  <si>
    <t>AU17860XHP</t>
  </si>
  <si>
    <t>AU17861XHP</t>
  </si>
  <si>
    <t>AU17862XHP</t>
  </si>
  <si>
    <t>AU17863XHP</t>
  </si>
  <si>
    <t>AU17864XHP</t>
  </si>
  <si>
    <t>685768453680</t>
  </si>
  <si>
    <t>AU17865XHP</t>
  </si>
  <si>
    <t>685768453253</t>
  </si>
  <si>
    <t>Subcritical CO2 Ball Valves 60 bar, NPTFI X ODS</t>
  </si>
  <si>
    <t>Subcritical CO2 Ball Valves 60 bar, C x C</t>
  </si>
  <si>
    <t>Tanscritical CO2 Ball Valves 90 bar, Access Port, C x C</t>
  </si>
  <si>
    <t>Transcritical CO2 Ball Valves 90 bar, C x C</t>
  </si>
  <si>
    <t>Transcritical CO2 Ball Valves 140 bar, C x C</t>
  </si>
  <si>
    <t>Transcritical CO2 Ball Valves 140 bar, Access Port, C x C</t>
  </si>
  <si>
    <t>Stainless Steel Transcritical CO2 Ball Valves 140 bar, C x C</t>
  </si>
  <si>
    <t>Transcritical CO2 180° Ball Valves 150 bar, C x C</t>
  </si>
  <si>
    <t>Transcritical CO2 3-Way, Access Port, C x C x C</t>
  </si>
  <si>
    <t>Weight</t>
  </si>
  <si>
    <t>Inner qty</t>
  </si>
  <si>
    <t>Mstr Qty</t>
  </si>
  <si>
    <t>Skid Qty</t>
  </si>
  <si>
    <t>Stainless Steel Transition Coupling, CTS x IPS (BW)</t>
  </si>
  <si>
    <t>X 11034SS</t>
  </si>
  <si>
    <t>X 11047SS</t>
  </si>
  <si>
    <t>X 11055SS</t>
  </si>
  <si>
    <t>X 11063SS</t>
  </si>
  <si>
    <t>X 11072SS</t>
  </si>
  <si>
    <t>C12200 Flush Bushings</t>
  </si>
  <si>
    <t>60 BAR  -  Subcritical CO2 Ball Valves</t>
  </si>
  <si>
    <t>90 BAR  -  Transcritical CO2 Ball Valves</t>
  </si>
  <si>
    <t>140 BAR  -  Transcritical CO2 Ball Valves</t>
  </si>
  <si>
    <t>140 BAR  -  Transcritical CO2 Ball Valves with Access Port</t>
  </si>
  <si>
    <t>150 BAR  -  Transcritical CO2 Ball Valves with Fully Reversible 180° Shut‐Off</t>
  </si>
  <si>
    <t>90 BAR  -  Transcritical CO2 Ball Valves with Access Port</t>
  </si>
  <si>
    <t>140 BAR  -  Stainless Steel Transcritical CO2 Ball Valves with Access Port</t>
  </si>
  <si>
    <t>140 BAR  -  Transcritical CO2 3-Way Ball Valves with Access Port</t>
  </si>
  <si>
    <t>685768473077</t>
  </si>
  <si>
    <t>685768473114</t>
  </si>
  <si>
    <t>685768478409</t>
  </si>
  <si>
    <t>685768478393</t>
  </si>
  <si>
    <t>685768472872</t>
  </si>
  <si>
    <t>685768473091</t>
  </si>
  <si>
    <t>685768424635</t>
  </si>
  <si>
    <t>685768424642</t>
  </si>
  <si>
    <t>685768424659</t>
  </si>
  <si>
    <t>685768472865</t>
  </si>
  <si>
    <t>685768424673</t>
  </si>
  <si>
    <t>685768424666</t>
  </si>
  <si>
    <t>685768456049</t>
  </si>
  <si>
    <t>685768424703</t>
  </si>
  <si>
    <t>685768424697</t>
  </si>
  <si>
    <t>685768424680</t>
  </si>
  <si>
    <t>685768472841</t>
  </si>
  <si>
    <t>685768424734</t>
  </si>
  <si>
    <t>685768392378</t>
  </si>
  <si>
    <t>685768424727</t>
  </si>
  <si>
    <t>685768424710</t>
  </si>
  <si>
    <t>685768472858</t>
  </si>
  <si>
    <t>685768424765</t>
  </si>
  <si>
    <t>685768424758</t>
  </si>
  <si>
    <t>685768424741</t>
  </si>
  <si>
    <t>685768392460</t>
  </si>
  <si>
    <t>685768392453</t>
  </si>
  <si>
    <t>685768473084</t>
  </si>
  <si>
    <t>685768424796</t>
  </si>
  <si>
    <t>685768424789</t>
  </si>
  <si>
    <t>685768477396</t>
  </si>
  <si>
    <t>685768456469</t>
  </si>
  <si>
    <t>685768473404</t>
  </si>
  <si>
    <t>685768455714</t>
  </si>
  <si>
    <t>685768421405</t>
  </si>
  <si>
    <t>685768478355</t>
  </si>
  <si>
    <t>685768477174</t>
  </si>
  <si>
    <t>685768478362</t>
  </si>
  <si>
    <t>685768478379</t>
  </si>
  <si>
    <t>685768477501</t>
  </si>
  <si>
    <t>685768478386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</si>
</sst>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i/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17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15" fillId="0" borderId="0"/>
    <xf numFmtId="0" fontId="17" fillId="0" borderId="0"/>
    <xf numFmtId="0" fontId="29" fillId="0" borderId="0"/>
  </cellStyleXfs>
  <cellXfs count="9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6" applyFont="1" applyAlignment="1">
      <alignment horizontal="right"/>
    </xf>
    <xf numFmtId="0" fontId="6" fillId="0" borderId="0" xfId="0" applyFont="1"/>
    <xf numFmtId="43" fontId="7" fillId="0" borderId="0" xfId="2" applyFont="1" applyAlignment="1">
      <alignment horizontal="right"/>
    </xf>
    <xf numFmtId="0" fontId="7" fillId="0" borderId="0" xfId="0" applyFont="1"/>
    <xf numFmtId="0" fontId="11" fillId="0" borderId="0" xfId="6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center"/>
    </xf>
    <xf numFmtId="2" fontId="8" fillId="0" borderId="0" xfId="5" applyNumberFormat="1" applyFont="1" applyAlignment="1">
      <alignment horizontal="right"/>
    </xf>
    <xf numFmtId="1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65" fontId="13" fillId="0" borderId="1" xfId="1" applyNumberFormat="1" applyFont="1" applyFill="1" applyBorder="1" applyAlignment="1"/>
    <xf numFmtId="165" fontId="13" fillId="0" borderId="2" xfId="1" applyNumberFormat="1" applyFont="1" applyFill="1" applyBorder="1" applyAlignment="1"/>
    <xf numFmtId="166" fontId="13" fillId="0" borderId="2" xfId="0" applyNumberFormat="1" applyFont="1" applyBorder="1" applyAlignment="1">
      <alignment horizontal="right"/>
    </xf>
    <xf numFmtId="166" fontId="13" fillId="0" borderId="1" xfId="0" applyNumberFormat="1" applyFont="1" applyBorder="1"/>
    <xf numFmtId="0" fontId="15" fillId="2" borderId="0" xfId="6" applyFont="1" applyFill="1"/>
    <xf numFmtId="0" fontId="15" fillId="2" borderId="0" xfId="6" applyFont="1" applyFill="1" applyAlignment="1">
      <alignment horizontal="right"/>
    </xf>
    <xf numFmtId="0" fontId="6" fillId="2" borderId="0" xfId="0" applyFont="1" applyFill="1"/>
    <xf numFmtId="165" fontId="13" fillId="0" borderId="1" xfId="1" applyNumberFormat="1" applyFont="1" applyFill="1" applyBorder="1" applyAlignment="1">
      <alignment horizontal="left" indent="1"/>
    </xf>
    <xf numFmtId="0" fontId="13" fillId="0" borderId="0" xfId="0" applyFont="1"/>
    <xf numFmtId="49" fontId="13" fillId="0" borderId="1" xfId="0" applyNumberFormat="1" applyFont="1" applyBorder="1" applyAlignment="1">
      <alignment horizontal="left"/>
    </xf>
    <xf numFmtId="1" fontId="18" fillId="0" borderId="1" xfId="8" applyNumberFormat="1" applyFont="1" applyBorder="1" applyAlignment="1">
      <alignment horizontal="right"/>
    </xf>
    <xf numFmtId="165" fontId="13" fillId="0" borderId="1" xfId="9" applyNumberFormat="1" applyFont="1" applyFill="1" applyBorder="1" applyAlignment="1"/>
    <xf numFmtId="1" fontId="13" fillId="0" borderId="2" xfId="0" applyNumberFormat="1" applyFont="1" applyBorder="1" applyAlignment="1">
      <alignment horizontal="right"/>
    </xf>
    <xf numFmtId="44" fontId="13" fillId="0" borderId="1" xfId="4" applyFont="1" applyFill="1" applyBorder="1" applyAlignment="1">
      <alignment horizontal="right"/>
    </xf>
    <xf numFmtId="44" fontId="13" fillId="0" borderId="1" xfId="4" applyFont="1" applyFill="1" applyBorder="1"/>
    <xf numFmtId="166" fontId="13" fillId="0" borderId="1" xfId="0" applyNumberFormat="1" applyFont="1" applyBorder="1" applyAlignment="1">
      <alignment horizontal="right"/>
    </xf>
    <xf numFmtId="0" fontId="13" fillId="0" borderId="1" xfId="0" applyFont="1" applyBorder="1"/>
    <xf numFmtId="165" fontId="13" fillId="0" borderId="1" xfId="9" applyNumberFormat="1" applyFont="1" applyFill="1" applyBorder="1" applyAlignment="1">
      <alignment horizontal="left" indent="1"/>
    </xf>
    <xf numFmtId="0" fontId="13" fillId="0" borderId="1" xfId="0" applyFont="1" applyBorder="1" applyAlignment="1">
      <alignment horizontal="left"/>
    </xf>
    <xf numFmtId="3" fontId="18" fillId="0" borderId="1" xfId="19" applyNumberFormat="1" applyFont="1" applyBorder="1"/>
    <xf numFmtId="0" fontId="13" fillId="3" borderId="1" xfId="0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165" fontId="13" fillId="3" borderId="1" xfId="1" applyNumberFormat="1" applyFont="1" applyFill="1" applyBorder="1" applyAlignment="1"/>
    <xf numFmtId="165" fontId="13" fillId="3" borderId="2" xfId="1" applyNumberFormat="1" applyFont="1" applyFill="1" applyBorder="1" applyAlignment="1"/>
    <xf numFmtId="1" fontId="13" fillId="3" borderId="2" xfId="0" applyNumberFormat="1" applyFont="1" applyFill="1" applyBorder="1" applyAlignment="1">
      <alignment horizontal="right"/>
    </xf>
    <xf numFmtId="166" fontId="13" fillId="3" borderId="2" xfId="0" applyNumberFormat="1" applyFont="1" applyFill="1" applyBorder="1" applyAlignment="1">
      <alignment horizontal="right"/>
    </xf>
    <xf numFmtId="44" fontId="13" fillId="3" borderId="1" xfId="4" applyFont="1" applyFill="1" applyBorder="1"/>
    <xf numFmtId="44" fontId="20" fillId="3" borderId="1" xfId="4" applyFont="1" applyFill="1" applyBorder="1" applyAlignment="1">
      <alignment horizontal="right"/>
    </xf>
    <xf numFmtId="166" fontId="13" fillId="3" borderId="1" xfId="0" applyNumberFormat="1" applyFont="1" applyFill="1" applyBorder="1" applyAlignment="1">
      <alignment horizontal="right"/>
    </xf>
    <xf numFmtId="12" fontId="14" fillId="0" borderId="1" xfId="0" quotePrefix="1" applyNumberFormat="1" applyFont="1" applyBorder="1" applyAlignment="1">
      <alignment horizontal="left"/>
    </xf>
    <xf numFmtId="12" fontId="14" fillId="3" borderId="1" xfId="0" quotePrefix="1" applyNumberFormat="1" applyFont="1" applyFill="1" applyBorder="1" applyAlignment="1">
      <alignment horizontal="left"/>
    </xf>
    <xf numFmtId="12" fontId="13" fillId="0" borderId="1" xfId="0" applyNumberFormat="1" applyFont="1" applyBorder="1" applyAlignment="1">
      <alignment horizontal="left"/>
    </xf>
    <xf numFmtId="12" fontId="13" fillId="3" borderId="1" xfId="0" applyNumberFormat="1" applyFont="1" applyFill="1" applyBorder="1" applyAlignment="1">
      <alignment horizontal="left"/>
    </xf>
    <xf numFmtId="12" fontId="13" fillId="0" borderId="1" xfId="0" quotePrefix="1" applyNumberFormat="1" applyFont="1" applyBorder="1" applyAlignment="1">
      <alignment horizontal="left"/>
    </xf>
    <xf numFmtId="12" fontId="13" fillId="3" borderId="1" xfId="0" quotePrefix="1" applyNumberFormat="1" applyFont="1" applyFill="1" applyBorder="1" applyAlignment="1">
      <alignment horizontal="left"/>
    </xf>
    <xf numFmtId="12" fontId="14" fillId="0" borderId="1" xfId="0" applyNumberFormat="1" applyFont="1" applyBorder="1" applyAlignment="1">
      <alignment horizontal="left"/>
    </xf>
    <xf numFmtId="12" fontId="14" fillId="3" borderId="1" xfId="0" applyNumberFormat="1" applyFont="1" applyFill="1" applyBorder="1" applyAlignment="1">
      <alignment horizontal="left"/>
    </xf>
    <xf numFmtId="0" fontId="22" fillId="0" borderId="1" xfId="0" quotePrefix="1" applyFont="1" applyBorder="1" applyAlignment="1">
      <alignment horizontal="center" vertical="top"/>
    </xf>
    <xf numFmtId="0" fontId="22" fillId="3" borderId="1" xfId="0" quotePrefix="1" applyFont="1" applyFill="1" applyBorder="1" applyAlignment="1">
      <alignment horizontal="center" vertical="top"/>
    </xf>
    <xf numFmtId="0" fontId="25" fillId="0" borderId="0" xfId="0" applyFont="1"/>
    <xf numFmtId="0" fontId="21" fillId="0" borderId="0" xfId="0" quotePrefix="1" applyFont="1" applyAlignment="1">
      <alignment horizontal="center" vertical="top"/>
    </xf>
    <xf numFmtId="0" fontId="26" fillId="0" borderId="0" xfId="0" applyFont="1"/>
    <xf numFmtId="0" fontId="20" fillId="0" borderId="0" xfId="0" quotePrefix="1" applyFont="1" applyAlignment="1">
      <alignment horizontal="left"/>
    </xf>
    <xf numFmtId="0" fontId="28" fillId="3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2" fillId="0" borderId="4" xfId="0" quotePrefix="1" applyFont="1" applyBorder="1" applyAlignment="1">
      <alignment horizontal="center" vertical="top"/>
    </xf>
    <xf numFmtId="0" fontId="0" fillId="0" borderId="3" xfId="0" applyBorder="1"/>
    <xf numFmtId="0" fontId="18" fillId="0" borderId="1" xfId="27" applyFont="1" applyBorder="1" applyAlignment="1">
      <alignment horizontal="left"/>
    </xf>
    <xf numFmtId="12" fontId="18" fillId="0" borderId="1" xfId="27" applyNumberFormat="1" applyFont="1" applyBorder="1" applyAlignment="1">
      <alignment horizontal="left"/>
    </xf>
    <xf numFmtId="0" fontId="13" fillId="0" borderId="1" xfId="8" applyFont="1" applyBorder="1" applyAlignment="1">
      <alignment horizontal="right"/>
    </xf>
    <xf numFmtId="0" fontId="18" fillId="0" borderId="1" xfId="8" applyFont="1" applyBorder="1" applyAlignment="1">
      <alignment horizontal="right"/>
    </xf>
    <xf numFmtId="1" fontId="18" fillId="0" borderId="1" xfId="8" applyNumberFormat="1" applyFont="1" applyBorder="1" applyAlignment="1">
      <alignment horizontal="center"/>
    </xf>
    <xf numFmtId="43" fontId="13" fillId="0" borderId="1" xfId="1" applyFont="1" applyFill="1" applyBorder="1" applyAlignment="1">
      <alignment horizontal="right"/>
    </xf>
    <xf numFmtId="0" fontId="18" fillId="0" borderId="1" xfId="28" applyFont="1" applyBorder="1"/>
    <xf numFmtId="13" fontId="12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2" fillId="4" borderId="6" xfId="0" quotePrefix="1" applyFont="1" applyFill="1" applyBorder="1" applyAlignment="1">
      <alignment horizontal="center" vertical="top"/>
    </xf>
    <xf numFmtId="12" fontId="13" fillId="4" borderId="6" xfId="0" quotePrefix="1" applyNumberFormat="1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3" fillId="4" borderId="6" xfId="0" applyFont="1" applyFill="1" applyBorder="1"/>
    <xf numFmtId="1" fontId="13" fillId="4" borderId="6" xfId="0" applyNumberFormat="1" applyFont="1" applyFill="1" applyBorder="1" applyAlignment="1">
      <alignment horizontal="right"/>
    </xf>
    <xf numFmtId="166" fontId="13" fillId="4" borderId="6" xfId="0" applyNumberFormat="1" applyFont="1" applyFill="1" applyBorder="1"/>
    <xf numFmtId="44" fontId="13" fillId="4" borderId="6" xfId="4" applyFont="1" applyFill="1" applyBorder="1" applyAlignment="1">
      <alignment horizontal="right"/>
    </xf>
    <xf numFmtId="44" fontId="13" fillId="4" borderId="7" xfId="4" applyFont="1" applyFill="1" applyBorder="1"/>
    <xf numFmtId="13" fontId="13" fillId="0" borderId="1" xfId="0" applyNumberFormat="1" applyFont="1" applyBorder="1" applyAlignment="1">
      <alignment horizontal="left"/>
    </xf>
    <xf numFmtId="13" fontId="13" fillId="3" borderId="1" xfId="0" applyNumberFormat="1" applyFont="1" applyFill="1" applyBorder="1" applyAlignment="1">
      <alignment horizontal="left"/>
    </xf>
    <xf numFmtId="13" fontId="14" fillId="0" borderId="1" xfId="0" applyNumberFormat="1" applyFont="1" applyBorder="1" applyAlignment="1">
      <alignment horizontal="left"/>
    </xf>
    <xf numFmtId="13" fontId="14" fillId="0" borderId="1" xfId="7" applyNumberFormat="1" applyFont="1" applyBorder="1" applyAlignment="1">
      <alignment horizontal="left"/>
    </xf>
    <xf numFmtId="0" fontId="18" fillId="0" borderId="1" xfId="28" applyFont="1" applyBorder="1" applyAlignment="1">
      <alignment horizontal="left"/>
    </xf>
    <xf numFmtId="0" fontId="30" fillId="4" borderId="5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22" fillId="5" borderId="1" xfId="0" quotePrefix="1" applyFont="1" applyFill="1" applyBorder="1" applyAlignment="1">
      <alignment horizontal="center" vertical="top"/>
    </xf>
    <xf numFmtId="12" fontId="13" fillId="5" borderId="1" xfId="0" applyNumberFormat="1" applyFont="1" applyFill="1" applyBorder="1" applyAlignment="1">
      <alignment horizontal="left"/>
    </xf>
    <xf numFmtId="0" fontId="13" fillId="5" borderId="1" xfId="0" applyFont="1" applyFill="1" applyBorder="1"/>
    <xf numFmtId="1" fontId="13" fillId="5" borderId="2" xfId="0" applyNumberFormat="1" applyFont="1" applyFill="1" applyBorder="1" applyAlignment="1">
      <alignment horizontal="right"/>
    </xf>
    <xf numFmtId="166" fontId="13" fillId="5" borderId="1" xfId="0" applyNumberFormat="1" applyFont="1" applyFill="1" applyBorder="1"/>
    <xf numFmtId="44" fontId="13" fillId="5" borderId="1" xfId="4" applyFont="1" applyFill="1" applyBorder="1" applyAlignment="1">
      <alignment horizontal="right"/>
    </xf>
    <xf numFmtId="44" fontId="13" fillId="5" borderId="1" xfId="4" applyFont="1" applyFill="1" applyBorder="1"/>
    <xf numFmtId="12" fontId="13" fillId="5" borderId="1" xfId="0" quotePrefix="1" applyNumberFormat="1" applyFont="1" applyFill="1" applyBorder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2 2" xfId="3" xr:uid="{00000000-0005-0000-0000-000002000000}"/>
    <cellStyle name="Comma 2 2 2" xfId="11" xr:uid="{00000000-0005-0000-0000-000003000000}"/>
    <cellStyle name="Comma 2 3" xfId="10" xr:uid="{00000000-0005-0000-0000-000004000000}"/>
    <cellStyle name="Comma 3" xfId="9" xr:uid="{00000000-0005-0000-0000-000005000000}"/>
    <cellStyle name="Comma 3 2" xfId="20" xr:uid="{00000000-0005-0000-0000-000006000000}"/>
    <cellStyle name="Comma 3 3" xfId="22" xr:uid="{00000000-0005-0000-0000-000007000000}"/>
    <cellStyle name="Comma 50" xfId="25" xr:uid="{00000000-0005-0000-0000-000008000000}"/>
    <cellStyle name="Currency" xfId="4" builtinId="4"/>
    <cellStyle name="Currency 2" xfId="23" xr:uid="{00000000-0005-0000-0000-00000A000000}"/>
    <cellStyle name="Currency 3" xfId="16" xr:uid="{00000000-0005-0000-0000-00000B000000}"/>
    <cellStyle name="Normal" xfId="0" builtinId="0"/>
    <cellStyle name="Normal 159" xfId="26" xr:uid="{00000000-0005-0000-0000-00000D000000}"/>
    <cellStyle name="Normal 17" xfId="5" xr:uid="{00000000-0005-0000-0000-00000E000000}"/>
    <cellStyle name="Normal 17 10" xfId="17" xr:uid="{00000000-0005-0000-0000-00000F000000}"/>
    <cellStyle name="Normal 17 2" xfId="12" xr:uid="{00000000-0005-0000-0000-000010000000}"/>
    <cellStyle name="Normal 2" xfId="6" xr:uid="{00000000-0005-0000-0000-000011000000}"/>
    <cellStyle name="Normal 2 2" xfId="13" xr:uid="{00000000-0005-0000-0000-000012000000}"/>
    <cellStyle name="Normal 2 3" xfId="7" xr:uid="{00000000-0005-0000-0000-000013000000}"/>
    <cellStyle name="Normal 2 3 2" xfId="14" xr:uid="{00000000-0005-0000-0000-000014000000}"/>
    <cellStyle name="Normal 3" xfId="18" xr:uid="{00000000-0005-0000-0000-000015000000}"/>
    <cellStyle name="Normal 4" xfId="15" xr:uid="{00000000-0005-0000-0000-000016000000}"/>
    <cellStyle name="Normal 4 3" xfId="24" xr:uid="{00000000-0005-0000-0000-000017000000}"/>
    <cellStyle name="Normal 5" xfId="19" xr:uid="{00000000-0005-0000-0000-000018000000}"/>
    <cellStyle name="Normal_Sheet1" xfId="27" xr:uid="{58A06564-6A6F-4A48-A741-33AB2CD81A4A}"/>
    <cellStyle name="Normal_Sheet1_1" xfId="8" xr:uid="{00000000-0005-0000-0000-000019000000}"/>
    <cellStyle name="Normal_Sheet1_5" xfId="28" xr:uid="{4DD056C3-B40D-4F03-A956-E145D7ACE535}"/>
    <cellStyle name="Percent 3" xfId="21" xr:uid="{00000000-0005-0000-0000-00001B000000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0"/>
  <sheetViews>
    <sheetView tabSelected="1" zoomScaleNormal="100" workbookViewId="0">
      <pane ySplit="8" topLeftCell="A138" activePane="bottomLeft" state="frozen"/>
      <selection pane="bottomLeft" activeCell="D141" sqref="D141"/>
    </sheetView>
  </sheetViews>
  <sheetFormatPr defaultRowHeight="12.5" x14ac:dyDescent="0.25"/>
  <cols>
    <col min="1" max="1" width="14.1796875" customWidth="1"/>
    <col min="2" max="2" width="7.1796875" bestFit="1" customWidth="1"/>
    <col min="3" max="3" width="17.54296875" bestFit="1" customWidth="1"/>
    <col min="4" max="4" width="48.1796875" bestFit="1" customWidth="1"/>
    <col min="5" max="5" width="10.26953125" bestFit="1" customWidth="1"/>
    <col min="6" max="6" width="9.81640625" bestFit="1" customWidth="1"/>
    <col min="7" max="7" width="9.26953125" bestFit="1" customWidth="1"/>
    <col min="8" max="8" width="16.54296875" customWidth="1"/>
    <col min="9" max="9" width="9.1796875" customWidth="1"/>
    <col min="10" max="10" width="15.7265625" customWidth="1"/>
    <col min="11" max="11" width="12.7265625" customWidth="1"/>
  </cols>
  <sheetData>
    <row r="1" spans="1:11" ht="15.5" x14ac:dyDescent="0.35">
      <c r="A1" s="1" t="s">
        <v>340</v>
      </c>
      <c r="B1" s="1"/>
      <c r="D1" s="2"/>
      <c r="E1" s="3"/>
      <c r="F1" s="3"/>
      <c r="G1" s="3"/>
      <c r="H1" s="3"/>
      <c r="I1" s="3"/>
      <c r="K1" s="4" t="s">
        <v>473</v>
      </c>
    </row>
    <row r="2" spans="1:11" ht="13" x14ac:dyDescent="0.3">
      <c r="A2" s="5" t="s">
        <v>0</v>
      </c>
      <c r="B2" s="5"/>
      <c r="D2" s="2"/>
      <c r="E2" s="3"/>
      <c r="F2" s="3"/>
      <c r="G2" s="3"/>
      <c r="H2" s="3"/>
      <c r="I2" s="3"/>
      <c r="K2" s="6" t="s">
        <v>472</v>
      </c>
    </row>
    <row r="3" spans="1:11" ht="13" x14ac:dyDescent="0.3">
      <c r="C3" s="7"/>
      <c r="D3" s="7"/>
      <c r="E3" s="3"/>
      <c r="F3" s="3"/>
      <c r="G3" s="3"/>
      <c r="H3" s="3"/>
      <c r="I3" s="3"/>
      <c r="K3" s="8" t="s">
        <v>471</v>
      </c>
    </row>
    <row r="4" spans="1:11" ht="13" x14ac:dyDescent="0.3">
      <c r="D4" s="2"/>
      <c r="E4" s="3"/>
      <c r="F4" s="3"/>
      <c r="G4" s="3"/>
      <c r="H4" s="3"/>
      <c r="I4" s="3"/>
      <c r="K4" s="11"/>
    </row>
    <row r="5" spans="1:11" ht="13" x14ac:dyDescent="0.3">
      <c r="A5" s="9" t="s">
        <v>1</v>
      </c>
      <c r="B5" s="9"/>
      <c r="C5" s="10">
        <v>0</v>
      </c>
      <c r="D5" s="2"/>
      <c r="E5" s="3"/>
      <c r="F5" s="3"/>
      <c r="G5" s="3"/>
      <c r="H5" s="3"/>
      <c r="I5" s="3"/>
      <c r="K5" s="11" t="s">
        <v>2</v>
      </c>
    </row>
    <row r="6" spans="1:11" ht="13" x14ac:dyDescent="0.3">
      <c r="A6" s="59"/>
      <c r="B6" s="7"/>
      <c r="C6" s="7"/>
      <c r="D6" s="2"/>
      <c r="E6" s="3"/>
      <c r="F6" s="3"/>
      <c r="G6" s="3"/>
      <c r="H6" s="3"/>
      <c r="I6" s="3"/>
    </row>
    <row r="7" spans="1:11" x14ac:dyDescent="0.25">
      <c r="A7" s="19" t="s">
        <v>344</v>
      </c>
      <c r="B7" s="19"/>
      <c r="C7" s="19"/>
      <c r="D7" s="19"/>
      <c r="E7" s="20"/>
      <c r="F7" s="21"/>
      <c r="G7" s="21"/>
      <c r="H7" s="21"/>
      <c r="I7" s="21"/>
      <c r="J7" s="21"/>
      <c r="K7" s="20"/>
    </row>
    <row r="8" spans="1:11" ht="13" x14ac:dyDescent="0.3">
      <c r="A8" s="12" t="s">
        <v>3</v>
      </c>
      <c r="B8" s="69" t="s">
        <v>341</v>
      </c>
      <c r="C8" s="12" t="s">
        <v>4</v>
      </c>
      <c r="D8" s="13" t="s">
        <v>5</v>
      </c>
      <c r="E8" s="70" t="s">
        <v>575</v>
      </c>
      <c r="F8" s="71" t="s">
        <v>576</v>
      </c>
      <c r="G8" s="71" t="s">
        <v>577</v>
      </c>
      <c r="H8" s="13" t="s">
        <v>6</v>
      </c>
      <c r="I8" s="71" t="s">
        <v>574</v>
      </c>
      <c r="J8" s="14" t="s">
        <v>7</v>
      </c>
      <c r="K8" s="14" t="s">
        <v>8</v>
      </c>
    </row>
    <row r="9" spans="1:11" ht="13" x14ac:dyDescent="0.3">
      <c r="A9" s="80" t="s">
        <v>9</v>
      </c>
      <c r="B9" s="52" t="s">
        <v>342</v>
      </c>
      <c r="C9" s="44">
        <v>0.375</v>
      </c>
      <c r="D9" s="24" t="s">
        <v>10</v>
      </c>
      <c r="E9" s="15">
        <v>5</v>
      </c>
      <c r="F9" s="15">
        <v>300</v>
      </c>
      <c r="G9" s="15">
        <v>12800</v>
      </c>
      <c r="H9" s="30" t="s">
        <v>346</v>
      </c>
      <c r="I9" s="30">
        <v>1.0999999999999999E-2</v>
      </c>
      <c r="J9" s="28">
        <v>22.96</v>
      </c>
      <c r="K9" s="29">
        <f t="shared" ref="K9:K40" si="0">IFERROR(ROUND(J9*$C$5,4),0)</f>
        <v>0</v>
      </c>
    </row>
    <row r="10" spans="1:11" ht="13" x14ac:dyDescent="0.3">
      <c r="A10" s="80" t="s">
        <v>11</v>
      </c>
      <c r="B10" s="52" t="s">
        <v>342</v>
      </c>
      <c r="C10" s="44">
        <v>0.5</v>
      </c>
      <c r="D10" s="24" t="s">
        <v>10</v>
      </c>
      <c r="E10" s="15">
        <v>5</v>
      </c>
      <c r="F10" s="15">
        <v>200</v>
      </c>
      <c r="G10" s="15">
        <v>12800</v>
      </c>
      <c r="H10" s="30" t="s">
        <v>347</v>
      </c>
      <c r="I10" s="30">
        <v>0.02</v>
      </c>
      <c r="J10" s="28">
        <v>24.91</v>
      </c>
      <c r="K10" s="29">
        <f t="shared" si="0"/>
        <v>0</v>
      </c>
    </row>
    <row r="11" spans="1:11" ht="13" x14ac:dyDescent="0.3">
      <c r="A11" s="80" t="s">
        <v>12</v>
      </c>
      <c r="B11" s="52" t="s">
        <v>342</v>
      </c>
      <c r="C11" s="44">
        <v>0.625</v>
      </c>
      <c r="D11" s="24" t="s">
        <v>10</v>
      </c>
      <c r="E11" s="15">
        <v>5</v>
      </c>
      <c r="F11" s="15">
        <v>150</v>
      </c>
      <c r="G11" s="15">
        <v>6400</v>
      </c>
      <c r="H11" s="30" t="s">
        <v>348</v>
      </c>
      <c r="I11" s="30">
        <v>3.6999999999999998E-2</v>
      </c>
      <c r="J11" s="28">
        <v>29.76</v>
      </c>
      <c r="K11" s="29">
        <f t="shared" si="0"/>
        <v>0</v>
      </c>
    </row>
    <row r="12" spans="1:11" ht="13" x14ac:dyDescent="0.3">
      <c r="A12" s="80" t="s">
        <v>13</v>
      </c>
      <c r="B12" s="52" t="s">
        <v>342</v>
      </c>
      <c r="C12" s="44">
        <v>0.75</v>
      </c>
      <c r="D12" s="24" t="s">
        <v>10</v>
      </c>
      <c r="E12" s="15">
        <v>5</v>
      </c>
      <c r="F12" s="15">
        <v>100</v>
      </c>
      <c r="G12" s="15">
        <v>6400</v>
      </c>
      <c r="H12" s="30" t="s">
        <v>349</v>
      </c>
      <c r="I12" s="30">
        <v>6.6000000000000003E-2</v>
      </c>
      <c r="J12" s="28">
        <v>37.700000000000003</v>
      </c>
      <c r="K12" s="29">
        <f t="shared" si="0"/>
        <v>0</v>
      </c>
    </row>
    <row r="13" spans="1:11" ht="13" x14ac:dyDescent="0.3">
      <c r="A13" s="80" t="s">
        <v>14</v>
      </c>
      <c r="B13" s="52" t="s">
        <v>342</v>
      </c>
      <c r="C13" s="44">
        <v>0.875</v>
      </c>
      <c r="D13" s="24" t="s">
        <v>10</v>
      </c>
      <c r="E13" s="15">
        <v>5</v>
      </c>
      <c r="F13" s="15">
        <v>70</v>
      </c>
      <c r="G13" s="15">
        <v>6400</v>
      </c>
      <c r="H13" s="30" t="s">
        <v>350</v>
      </c>
      <c r="I13" s="30">
        <v>0.106</v>
      </c>
      <c r="J13" s="28">
        <v>43.09</v>
      </c>
      <c r="K13" s="29">
        <f t="shared" si="0"/>
        <v>0</v>
      </c>
    </row>
    <row r="14" spans="1:11" ht="13" x14ac:dyDescent="0.3">
      <c r="A14" s="80" t="s">
        <v>15</v>
      </c>
      <c r="B14" s="52" t="s">
        <v>342</v>
      </c>
      <c r="C14" s="44">
        <v>1.125</v>
      </c>
      <c r="D14" s="24" t="s">
        <v>10</v>
      </c>
      <c r="E14" s="15">
        <v>5</v>
      </c>
      <c r="F14" s="15">
        <v>80</v>
      </c>
      <c r="G14" s="15">
        <v>6400</v>
      </c>
      <c r="H14" s="30" t="s">
        <v>351</v>
      </c>
      <c r="I14" s="30">
        <v>0.21299999999999999</v>
      </c>
      <c r="J14" s="28">
        <v>49.21</v>
      </c>
      <c r="K14" s="29">
        <f t="shared" si="0"/>
        <v>0</v>
      </c>
    </row>
    <row r="15" spans="1:11" ht="13" x14ac:dyDescent="0.3">
      <c r="A15" s="80" t="s">
        <v>16</v>
      </c>
      <c r="B15" s="52" t="s">
        <v>342</v>
      </c>
      <c r="C15" s="44">
        <v>1.375</v>
      </c>
      <c r="D15" s="24" t="s">
        <v>10</v>
      </c>
      <c r="E15" s="15">
        <v>1</v>
      </c>
      <c r="F15" s="15">
        <v>80</v>
      </c>
      <c r="G15" s="15">
        <v>1080</v>
      </c>
      <c r="H15" s="30" t="s">
        <v>352</v>
      </c>
      <c r="I15" s="30">
        <v>0.38500000000000001</v>
      </c>
      <c r="J15" s="28">
        <v>70.23</v>
      </c>
      <c r="K15" s="29">
        <f t="shared" si="0"/>
        <v>0</v>
      </c>
    </row>
    <row r="16" spans="1:11" ht="13" x14ac:dyDescent="0.3">
      <c r="A16" s="80" t="s">
        <v>17</v>
      </c>
      <c r="B16" s="52" t="s">
        <v>342</v>
      </c>
      <c r="C16" s="44">
        <v>1.625</v>
      </c>
      <c r="D16" s="24" t="s">
        <v>10</v>
      </c>
      <c r="E16" s="15">
        <v>1</v>
      </c>
      <c r="F16" s="15">
        <v>30</v>
      </c>
      <c r="G16" s="15">
        <v>720</v>
      </c>
      <c r="H16" s="30" t="s">
        <v>353</v>
      </c>
      <c r="I16" s="30">
        <v>0.624</v>
      </c>
      <c r="J16" s="28">
        <v>108.63</v>
      </c>
      <c r="K16" s="29">
        <f t="shared" si="0"/>
        <v>0</v>
      </c>
    </row>
    <row r="17" spans="1:11" ht="13" x14ac:dyDescent="0.3">
      <c r="A17" s="80" t="s">
        <v>18</v>
      </c>
      <c r="B17" s="52" t="s">
        <v>342</v>
      </c>
      <c r="C17" s="44">
        <v>2.125</v>
      </c>
      <c r="D17" s="24" t="s">
        <v>10</v>
      </c>
      <c r="E17" s="15">
        <v>1</v>
      </c>
      <c r="F17" s="15">
        <v>12</v>
      </c>
      <c r="G17" s="15">
        <v>1080</v>
      </c>
      <c r="H17" s="30" t="s">
        <v>354</v>
      </c>
      <c r="I17" s="30">
        <v>1.486</v>
      </c>
      <c r="J17" s="28">
        <v>222.29</v>
      </c>
      <c r="K17" s="29">
        <f t="shared" si="0"/>
        <v>0</v>
      </c>
    </row>
    <row r="18" spans="1:11" ht="13" x14ac:dyDescent="0.3">
      <c r="A18" s="80" t="s">
        <v>19</v>
      </c>
      <c r="B18" s="52" t="s">
        <v>342</v>
      </c>
      <c r="C18" s="44">
        <v>0.375</v>
      </c>
      <c r="D18" s="24" t="s">
        <v>20</v>
      </c>
      <c r="E18" s="15">
        <v>5</v>
      </c>
      <c r="F18" s="15">
        <v>300</v>
      </c>
      <c r="G18" s="15">
        <v>6400</v>
      </c>
      <c r="H18" s="30" t="s">
        <v>355</v>
      </c>
      <c r="I18" s="30">
        <v>8.9999999999999993E-3</v>
      </c>
      <c r="J18" s="28">
        <v>22.81</v>
      </c>
      <c r="K18" s="29">
        <f t="shared" si="0"/>
        <v>0</v>
      </c>
    </row>
    <row r="19" spans="1:11" ht="13" x14ac:dyDescent="0.3">
      <c r="A19" s="80" t="s">
        <v>21</v>
      </c>
      <c r="B19" s="52" t="s">
        <v>342</v>
      </c>
      <c r="C19" s="44">
        <v>0.5</v>
      </c>
      <c r="D19" s="24" t="s">
        <v>20</v>
      </c>
      <c r="E19" s="15">
        <v>5</v>
      </c>
      <c r="F19" s="15">
        <v>400</v>
      </c>
      <c r="G19" s="15">
        <v>6400</v>
      </c>
      <c r="H19" s="30" t="s">
        <v>356</v>
      </c>
      <c r="I19" s="30">
        <v>0.02</v>
      </c>
      <c r="J19" s="28">
        <v>26.57</v>
      </c>
      <c r="K19" s="29">
        <f t="shared" si="0"/>
        <v>0</v>
      </c>
    </row>
    <row r="20" spans="1:11" ht="13" x14ac:dyDescent="0.3">
      <c r="A20" s="80" t="s">
        <v>22</v>
      </c>
      <c r="B20" s="52" t="s">
        <v>342</v>
      </c>
      <c r="C20" s="44">
        <v>0.625</v>
      </c>
      <c r="D20" s="24" t="s">
        <v>20</v>
      </c>
      <c r="E20" s="15">
        <v>5</v>
      </c>
      <c r="F20" s="15">
        <v>150</v>
      </c>
      <c r="G20" s="15">
        <v>6400</v>
      </c>
      <c r="H20" s="30" t="s">
        <v>357</v>
      </c>
      <c r="I20" s="30">
        <v>3.5000000000000003E-2</v>
      </c>
      <c r="J20" s="28">
        <v>30.35</v>
      </c>
      <c r="K20" s="29">
        <f t="shared" si="0"/>
        <v>0</v>
      </c>
    </row>
    <row r="21" spans="1:11" ht="13" x14ac:dyDescent="0.3">
      <c r="A21" s="80" t="s">
        <v>23</v>
      </c>
      <c r="B21" s="52" t="s">
        <v>342</v>
      </c>
      <c r="C21" s="44">
        <v>0.75</v>
      </c>
      <c r="D21" s="24" t="s">
        <v>20</v>
      </c>
      <c r="E21" s="15">
        <v>5</v>
      </c>
      <c r="F21" s="15">
        <v>100</v>
      </c>
      <c r="G21" s="15">
        <v>6400</v>
      </c>
      <c r="H21" s="30" t="s">
        <v>358</v>
      </c>
      <c r="I21" s="30">
        <v>6.5000000000000002E-2</v>
      </c>
      <c r="J21" s="28">
        <v>38.46</v>
      </c>
      <c r="K21" s="29">
        <f t="shared" si="0"/>
        <v>0</v>
      </c>
    </row>
    <row r="22" spans="1:11" ht="13" x14ac:dyDescent="0.3">
      <c r="A22" s="80" t="s">
        <v>24</v>
      </c>
      <c r="B22" s="52" t="s">
        <v>342</v>
      </c>
      <c r="C22" s="44">
        <v>0.875</v>
      </c>
      <c r="D22" s="24" t="s">
        <v>20</v>
      </c>
      <c r="E22" s="15">
        <v>5</v>
      </c>
      <c r="F22" s="15">
        <v>80</v>
      </c>
      <c r="G22" s="15">
        <v>6400</v>
      </c>
      <c r="H22" s="30" t="s">
        <v>359</v>
      </c>
      <c r="I22" s="30">
        <v>0.106</v>
      </c>
      <c r="J22" s="28">
        <v>43.9</v>
      </c>
      <c r="K22" s="29">
        <f t="shared" si="0"/>
        <v>0</v>
      </c>
    </row>
    <row r="23" spans="1:11" ht="13" x14ac:dyDescent="0.3">
      <c r="A23" s="80" t="s">
        <v>25</v>
      </c>
      <c r="B23" s="52" t="s">
        <v>342</v>
      </c>
      <c r="C23" s="44">
        <v>1.125</v>
      </c>
      <c r="D23" s="24" t="s">
        <v>20</v>
      </c>
      <c r="E23" s="15">
        <v>5</v>
      </c>
      <c r="F23" s="15">
        <v>80</v>
      </c>
      <c r="G23" s="15">
        <v>6400</v>
      </c>
      <c r="H23" s="30" t="s">
        <v>360</v>
      </c>
      <c r="I23" s="30">
        <v>0.21</v>
      </c>
      <c r="J23" s="28">
        <v>50.27</v>
      </c>
      <c r="K23" s="29">
        <f t="shared" si="0"/>
        <v>0</v>
      </c>
    </row>
    <row r="24" spans="1:11" ht="13" x14ac:dyDescent="0.3">
      <c r="A24" s="80" t="s">
        <v>26</v>
      </c>
      <c r="B24" s="52" t="s">
        <v>342</v>
      </c>
      <c r="C24" s="44">
        <v>1.375</v>
      </c>
      <c r="D24" s="24" t="s">
        <v>20</v>
      </c>
      <c r="E24" s="15">
        <v>1</v>
      </c>
      <c r="F24" s="15">
        <v>80</v>
      </c>
      <c r="G24" s="15">
        <v>1080</v>
      </c>
      <c r="H24" s="30" t="s">
        <v>361</v>
      </c>
      <c r="I24" s="30">
        <v>0.38700000000000001</v>
      </c>
      <c r="J24" s="28">
        <v>72.2</v>
      </c>
      <c r="K24" s="29">
        <f t="shared" si="0"/>
        <v>0</v>
      </c>
    </row>
    <row r="25" spans="1:11" ht="13" x14ac:dyDescent="0.3">
      <c r="A25" s="80" t="s">
        <v>27</v>
      </c>
      <c r="B25" s="52" t="s">
        <v>342</v>
      </c>
      <c r="C25" s="44">
        <v>1.625</v>
      </c>
      <c r="D25" s="24" t="s">
        <v>20</v>
      </c>
      <c r="E25" s="15">
        <v>1</v>
      </c>
      <c r="F25" s="15">
        <v>25</v>
      </c>
      <c r="G25" s="15">
        <v>720</v>
      </c>
      <c r="H25" s="30" t="s">
        <v>362</v>
      </c>
      <c r="I25" s="30">
        <v>0.627</v>
      </c>
      <c r="J25" s="28">
        <v>111.41</v>
      </c>
      <c r="K25" s="29">
        <f t="shared" si="0"/>
        <v>0</v>
      </c>
    </row>
    <row r="26" spans="1:11" ht="13" x14ac:dyDescent="0.3">
      <c r="A26" s="80" t="s">
        <v>28</v>
      </c>
      <c r="B26" s="52" t="s">
        <v>342</v>
      </c>
      <c r="C26" s="44">
        <v>2.125</v>
      </c>
      <c r="D26" s="24" t="s">
        <v>20</v>
      </c>
      <c r="E26" s="15">
        <v>1</v>
      </c>
      <c r="F26" s="15">
        <v>15</v>
      </c>
      <c r="G26" s="15">
        <v>1080</v>
      </c>
      <c r="H26" s="30" t="s">
        <v>363</v>
      </c>
      <c r="I26" s="30">
        <v>1.486</v>
      </c>
      <c r="J26" s="28">
        <v>222.29</v>
      </c>
      <c r="K26" s="29">
        <f t="shared" si="0"/>
        <v>0</v>
      </c>
    </row>
    <row r="27" spans="1:11" ht="13" x14ac:dyDescent="0.3">
      <c r="A27" s="80" t="s">
        <v>29</v>
      </c>
      <c r="B27" s="52" t="s">
        <v>342</v>
      </c>
      <c r="C27" s="44">
        <v>0.375</v>
      </c>
      <c r="D27" s="24" t="s">
        <v>30</v>
      </c>
      <c r="E27" s="15">
        <v>5</v>
      </c>
      <c r="F27" s="15">
        <v>300</v>
      </c>
      <c r="G27" s="16">
        <v>12800</v>
      </c>
      <c r="H27" s="27" t="s">
        <v>364</v>
      </c>
      <c r="I27" s="17">
        <v>1.2999999999999999E-2</v>
      </c>
      <c r="J27" s="28">
        <v>30.3</v>
      </c>
      <c r="K27" s="29">
        <f t="shared" si="0"/>
        <v>0</v>
      </c>
    </row>
    <row r="28" spans="1:11" ht="13" x14ac:dyDescent="0.3">
      <c r="A28" s="80" t="s">
        <v>31</v>
      </c>
      <c r="B28" s="52" t="s">
        <v>342</v>
      </c>
      <c r="C28" s="44">
        <v>0.5</v>
      </c>
      <c r="D28" s="24" t="s">
        <v>30</v>
      </c>
      <c r="E28" s="15">
        <v>5</v>
      </c>
      <c r="F28" s="15">
        <v>200</v>
      </c>
      <c r="G28" s="16">
        <v>12800</v>
      </c>
      <c r="H28" s="27" t="s">
        <v>365</v>
      </c>
      <c r="I28" s="17">
        <v>2.8000000000000001E-2</v>
      </c>
      <c r="J28" s="28">
        <v>12.67</v>
      </c>
      <c r="K28" s="29">
        <f t="shared" si="0"/>
        <v>0</v>
      </c>
    </row>
    <row r="29" spans="1:11" ht="13" x14ac:dyDescent="0.3">
      <c r="A29" s="80" t="s">
        <v>32</v>
      </c>
      <c r="B29" s="52" t="s">
        <v>342</v>
      </c>
      <c r="C29" s="44">
        <v>0.625</v>
      </c>
      <c r="D29" s="24" t="s">
        <v>30</v>
      </c>
      <c r="E29" s="15">
        <v>5</v>
      </c>
      <c r="F29" s="15">
        <v>100</v>
      </c>
      <c r="G29" s="16">
        <v>6400</v>
      </c>
      <c r="H29" s="27" t="s">
        <v>366</v>
      </c>
      <c r="I29" s="17">
        <v>5.1999999999999998E-2</v>
      </c>
      <c r="J29" s="28">
        <v>14.41</v>
      </c>
      <c r="K29" s="29">
        <f t="shared" si="0"/>
        <v>0</v>
      </c>
    </row>
    <row r="30" spans="1:11" ht="13" x14ac:dyDescent="0.3">
      <c r="A30" s="80" t="s">
        <v>33</v>
      </c>
      <c r="B30" s="52" t="s">
        <v>342</v>
      </c>
      <c r="C30" s="44">
        <v>0.75</v>
      </c>
      <c r="D30" s="24" t="s">
        <v>30</v>
      </c>
      <c r="E30" s="15">
        <v>5</v>
      </c>
      <c r="F30" s="15">
        <v>80</v>
      </c>
      <c r="G30" s="16">
        <v>6400</v>
      </c>
      <c r="H30" s="27" t="s">
        <v>367</v>
      </c>
      <c r="I30" s="17">
        <v>9.0999999999999998E-2</v>
      </c>
      <c r="J30" s="28">
        <v>22.87</v>
      </c>
      <c r="K30" s="29">
        <f t="shared" si="0"/>
        <v>0</v>
      </c>
    </row>
    <row r="31" spans="1:11" ht="13" x14ac:dyDescent="0.3">
      <c r="A31" s="80" t="s">
        <v>34</v>
      </c>
      <c r="B31" s="52" t="s">
        <v>342</v>
      </c>
      <c r="C31" s="44">
        <v>0.875</v>
      </c>
      <c r="D31" s="24" t="s">
        <v>30</v>
      </c>
      <c r="E31" s="15">
        <v>5</v>
      </c>
      <c r="F31" s="15">
        <v>100</v>
      </c>
      <c r="G31" s="16">
        <v>3600</v>
      </c>
      <c r="H31" s="27" t="s">
        <v>368</v>
      </c>
      <c r="I31" s="17">
        <v>0.14299999999999999</v>
      </c>
      <c r="J31" s="28">
        <v>29.91</v>
      </c>
      <c r="K31" s="29">
        <f t="shared" si="0"/>
        <v>0</v>
      </c>
    </row>
    <row r="32" spans="1:11" ht="13" x14ac:dyDescent="0.3">
      <c r="A32" s="80" t="s">
        <v>35</v>
      </c>
      <c r="B32" s="52" t="s">
        <v>342</v>
      </c>
      <c r="C32" s="44">
        <v>1.125</v>
      </c>
      <c r="D32" s="24" t="s">
        <v>30</v>
      </c>
      <c r="E32" s="15">
        <v>5</v>
      </c>
      <c r="F32" s="15">
        <v>100</v>
      </c>
      <c r="G32" s="16">
        <v>3600</v>
      </c>
      <c r="H32" s="27" t="s">
        <v>369</v>
      </c>
      <c r="I32" s="17">
        <v>0.28699999999999998</v>
      </c>
      <c r="J32" s="28">
        <v>49.59</v>
      </c>
      <c r="K32" s="29">
        <f t="shared" si="0"/>
        <v>0</v>
      </c>
    </row>
    <row r="33" spans="1:12" ht="13" x14ac:dyDescent="0.3">
      <c r="A33" s="80" t="s">
        <v>36</v>
      </c>
      <c r="B33" s="52" t="s">
        <v>342</v>
      </c>
      <c r="C33" s="44">
        <v>1.375</v>
      </c>
      <c r="D33" s="24" t="s">
        <v>30</v>
      </c>
      <c r="E33" s="15">
        <v>1</v>
      </c>
      <c r="F33" s="15">
        <v>30</v>
      </c>
      <c r="G33" s="16">
        <v>1080</v>
      </c>
      <c r="H33" s="27" t="s">
        <v>370</v>
      </c>
      <c r="I33" s="17">
        <v>0.53</v>
      </c>
      <c r="J33" s="28">
        <v>86.23</v>
      </c>
      <c r="K33" s="29">
        <f t="shared" si="0"/>
        <v>0</v>
      </c>
    </row>
    <row r="34" spans="1:12" ht="13" x14ac:dyDescent="0.3">
      <c r="A34" s="80" t="s">
        <v>37</v>
      </c>
      <c r="B34" s="52" t="s">
        <v>342</v>
      </c>
      <c r="C34" s="44">
        <v>1.625</v>
      </c>
      <c r="D34" s="24" t="s">
        <v>30</v>
      </c>
      <c r="E34" s="15">
        <v>1</v>
      </c>
      <c r="F34" s="15">
        <v>18</v>
      </c>
      <c r="G34" s="16">
        <v>720</v>
      </c>
      <c r="H34" s="27" t="s">
        <v>371</v>
      </c>
      <c r="I34" s="17">
        <v>0.85199999999999998</v>
      </c>
      <c r="J34" s="28">
        <v>131.74</v>
      </c>
      <c r="K34" s="29">
        <f t="shared" si="0"/>
        <v>0</v>
      </c>
    </row>
    <row r="35" spans="1:12" ht="13" x14ac:dyDescent="0.3">
      <c r="A35" s="80" t="s">
        <v>38</v>
      </c>
      <c r="B35" s="52" t="s">
        <v>342</v>
      </c>
      <c r="C35" s="44">
        <v>2.125</v>
      </c>
      <c r="D35" s="24" t="s">
        <v>30</v>
      </c>
      <c r="E35" s="15">
        <v>1</v>
      </c>
      <c r="F35" s="15">
        <v>24</v>
      </c>
      <c r="G35" s="16">
        <v>1080</v>
      </c>
      <c r="H35" s="27" t="s">
        <v>372</v>
      </c>
      <c r="I35" s="17">
        <v>2.1909999999999998</v>
      </c>
      <c r="J35" s="28">
        <v>323.66000000000003</v>
      </c>
      <c r="K35" s="29">
        <f t="shared" si="0"/>
        <v>0</v>
      </c>
    </row>
    <row r="36" spans="1:12" ht="13" x14ac:dyDescent="0.3">
      <c r="A36" s="80" t="s">
        <v>204</v>
      </c>
      <c r="B36" s="52" t="s">
        <v>342</v>
      </c>
      <c r="C36" s="44">
        <v>2.625</v>
      </c>
      <c r="D36" s="24" t="s">
        <v>30</v>
      </c>
      <c r="E36" s="15">
        <v>1</v>
      </c>
      <c r="F36" s="15">
        <v>5</v>
      </c>
      <c r="G36" s="16"/>
      <c r="H36" s="27" t="s">
        <v>207</v>
      </c>
      <c r="I36" s="17">
        <v>3.3797000000000001</v>
      </c>
      <c r="J36" s="28">
        <v>456.46</v>
      </c>
      <c r="K36" s="29">
        <f t="shared" si="0"/>
        <v>0</v>
      </c>
    </row>
    <row r="37" spans="1:12" ht="13" x14ac:dyDescent="0.3">
      <c r="A37" s="80" t="s">
        <v>39</v>
      </c>
      <c r="B37" s="52" t="s">
        <v>342</v>
      </c>
      <c r="C37" s="44">
        <v>0.375</v>
      </c>
      <c r="D37" s="24" t="s">
        <v>40</v>
      </c>
      <c r="E37" s="15">
        <v>5</v>
      </c>
      <c r="F37" s="15">
        <v>600</v>
      </c>
      <c r="G37" s="16">
        <v>12800</v>
      </c>
      <c r="H37" s="27" t="s">
        <v>373</v>
      </c>
      <c r="I37" s="17">
        <v>1.2999999999999999E-2</v>
      </c>
      <c r="J37" s="28">
        <v>8.02</v>
      </c>
      <c r="K37" s="29">
        <f t="shared" si="0"/>
        <v>0</v>
      </c>
    </row>
    <row r="38" spans="1:12" ht="13" x14ac:dyDescent="0.3">
      <c r="A38" s="80" t="s">
        <v>41</v>
      </c>
      <c r="B38" s="52" t="s">
        <v>342</v>
      </c>
      <c r="C38" s="44">
        <v>0.5</v>
      </c>
      <c r="D38" s="24" t="s">
        <v>40</v>
      </c>
      <c r="E38" s="15">
        <v>5</v>
      </c>
      <c r="F38" s="15">
        <v>600</v>
      </c>
      <c r="G38" s="16">
        <v>12800</v>
      </c>
      <c r="H38" s="27" t="s">
        <v>374</v>
      </c>
      <c r="I38" s="17">
        <v>2.8000000000000001E-2</v>
      </c>
      <c r="J38" s="28">
        <v>11.36</v>
      </c>
      <c r="K38" s="29">
        <f t="shared" si="0"/>
        <v>0</v>
      </c>
    </row>
    <row r="39" spans="1:12" ht="13" x14ac:dyDescent="0.3">
      <c r="A39" s="80" t="s">
        <v>42</v>
      </c>
      <c r="B39" s="52" t="s">
        <v>342</v>
      </c>
      <c r="C39" s="44">
        <v>0.625</v>
      </c>
      <c r="D39" s="24" t="s">
        <v>40</v>
      </c>
      <c r="E39" s="15">
        <v>5</v>
      </c>
      <c r="F39" s="15">
        <v>120</v>
      </c>
      <c r="G39" s="16">
        <v>6400</v>
      </c>
      <c r="H39" s="27" t="s">
        <v>375</v>
      </c>
      <c r="I39" s="17">
        <v>5.0999999999999997E-2</v>
      </c>
      <c r="J39" s="28">
        <v>14.78</v>
      </c>
      <c r="K39" s="29">
        <f t="shared" si="0"/>
        <v>0</v>
      </c>
    </row>
    <row r="40" spans="1:12" ht="13" x14ac:dyDescent="0.3">
      <c r="A40" s="80" t="s">
        <v>43</v>
      </c>
      <c r="B40" s="52" t="s">
        <v>342</v>
      </c>
      <c r="C40" s="44">
        <v>0.75</v>
      </c>
      <c r="D40" s="24" t="s">
        <v>40</v>
      </c>
      <c r="E40" s="15">
        <v>5</v>
      </c>
      <c r="F40" s="15">
        <v>80</v>
      </c>
      <c r="G40" s="16">
        <v>6400</v>
      </c>
      <c r="H40" s="27" t="s">
        <v>376</v>
      </c>
      <c r="I40" s="17">
        <v>0.09</v>
      </c>
      <c r="J40" s="28">
        <v>22.87</v>
      </c>
      <c r="K40" s="29">
        <f t="shared" si="0"/>
        <v>0</v>
      </c>
    </row>
    <row r="41" spans="1:12" ht="13" x14ac:dyDescent="0.3">
      <c r="A41" s="80" t="s">
        <v>44</v>
      </c>
      <c r="B41" s="52" t="s">
        <v>342</v>
      </c>
      <c r="C41" s="44">
        <v>0.875</v>
      </c>
      <c r="D41" s="24" t="s">
        <v>40</v>
      </c>
      <c r="E41" s="15">
        <v>5</v>
      </c>
      <c r="F41" s="15">
        <v>100</v>
      </c>
      <c r="G41" s="16">
        <v>3600</v>
      </c>
      <c r="H41" s="27" t="s">
        <v>377</v>
      </c>
      <c r="I41" s="17">
        <v>0.14399999999999999</v>
      </c>
      <c r="J41" s="28">
        <v>30.61</v>
      </c>
      <c r="K41" s="29">
        <f t="shared" ref="K41:K72" si="1">IFERROR(ROUND(J41*$C$5,4),0)</f>
        <v>0</v>
      </c>
    </row>
    <row r="42" spans="1:12" ht="13" x14ac:dyDescent="0.3">
      <c r="A42" s="80" t="s">
        <v>45</v>
      </c>
      <c r="B42" s="52" t="s">
        <v>342</v>
      </c>
      <c r="C42" s="44">
        <v>1.125</v>
      </c>
      <c r="D42" s="24" t="s">
        <v>40</v>
      </c>
      <c r="E42" s="15">
        <v>5</v>
      </c>
      <c r="F42" s="15">
        <v>100</v>
      </c>
      <c r="G42" s="16">
        <v>3600</v>
      </c>
      <c r="H42" s="27" t="s">
        <v>378</v>
      </c>
      <c r="I42" s="17">
        <v>0.28699999999999998</v>
      </c>
      <c r="J42" s="28">
        <v>51.06</v>
      </c>
      <c r="K42" s="29">
        <f t="shared" si="1"/>
        <v>0</v>
      </c>
    </row>
    <row r="43" spans="1:12" ht="13" x14ac:dyDescent="0.3">
      <c r="A43" s="80" t="s">
        <v>46</v>
      </c>
      <c r="B43" s="52" t="s">
        <v>342</v>
      </c>
      <c r="C43" s="44">
        <v>1.375</v>
      </c>
      <c r="D43" s="24" t="s">
        <v>40</v>
      </c>
      <c r="E43" s="15">
        <v>1</v>
      </c>
      <c r="F43" s="15">
        <v>50</v>
      </c>
      <c r="G43" s="16">
        <v>1080</v>
      </c>
      <c r="H43" s="27" t="s">
        <v>379</v>
      </c>
      <c r="I43" s="17">
        <v>0.52100000000000002</v>
      </c>
      <c r="J43" s="28">
        <v>85.95</v>
      </c>
      <c r="K43" s="29">
        <f t="shared" si="1"/>
        <v>0</v>
      </c>
    </row>
    <row r="44" spans="1:12" ht="13" x14ac:dyDescent="0.3">
      <c r="A44" s="80" t="s">
        <v>47</v>
      </c>
      <c r="B44" s="52" t="s">
        <v>342</v>
      </c>
      <c r="C44" s="44">
        <v>1.625</v>
      </c>
      <c r="D44" s="24" t="s">
        <v>40</v>
      </c>
      <c r="E44" s="15">
        <v>1</v>
      </c>
      <c r="F44" s="15">
        <v>36</v>
      </c>
      <c r="G44" s="16">
        <v>720</v>
      </c>
      <c r="H44" s="27" t="s">
        <v>380</v>
      </c>
      <c r="I44" s="17">
        <v>0.85499999999999998</v>
      </c>
      <c r="J44" s="28">
        <v>131.38</v>
      </c>
      <c r="K44" s="29">
        <f t="shared" si="1"/>
        <v>0</v>
      </c>
    </row>
    <row r="45" spans="1:12" ht="13" x14ac:dyDescent="0.3">
      <c r="A45" s="80" t="s">
        <v>48</v>
      </c>
      <c r="B45" s="52" t="s">
        <v>342</v>
      </c>
      <c r="C45" s="44">
        <v>2.125</v>
      </c>
      <c r="D45" s="24" t="s">
        <v>40</v>
      </c>
      <c r="E45" s="15">
        <v>1</v>
      </c>
      <c r="F45" s="15">
        <v>20</v>
      </c>
      <c r="G45" s="16">
        <v>1080</v>
      </c>
      <c r="H45" s="27" t="s">
        <v>381</v>
      </c>
      <c r="I45" s="17">
        <v>2.1909999999999998</v>
      </c>
      <c r="J45" s="28">
        <v>323.66000000000003</v>
      </c>
      <c r="K45" s="29">
        <f t="shared" si="1"/>
        <v>0</v>
      </c>
    </row>
    <row r="46" spans="1:12" ht="13" x14ac:dyDescent="0.3">
      <c r="A46" s="80" t="s">
        <v>206</v>
      </c>
      <c r="B46" s="52" t="s">
        <v>342</v>
      </c>
      <c r="C46" s="44">
        <v>2.625</v>
      </c>
      <c r="D46" s="24" t="s">
        <v>40</v>
      </c>
      <c r="E46" s="15">
        <v>1</v>
      </c>
      <c r="F46" s="15">
        <v>5</v>
      </c>
      <c r="G46" s="16"/>
      <c r="H46" s="27" t="s">
        <v>208</v>
      </c>
      <c r="I46" s="17">
        <v>3.379686</v>
      </c>
      <c r="J46" s="28">
        <v>456.46</v>
      </c>
      <c r="K46" s="29">
        <f t="shared" si="1"/>
        <v>0</v>
      </c>
    </row>
    <row r="47" spans="1:12" ht="13" x14ac:dyDescent="0.3">
      <c r="A47" s="81" t="s">
        <v>266</v>
      </c>
      <c r="B47" s="53" t="s">
        <v>341</v>
      </c>
      <c r="C47" s="45" t="s">
        <v>104</v>
      </c>
      <c r="D47" s="36" t="s">
        <v>270</v>
      </c>
      <c r="E47" s="37"/>
      <c r="F47" s="37"/>
      <c r="G47" s="38"/>
      <c r="H47" s="39" t="s">
        <v>593</v>
      </c>
      <c r="I47" s="40">
        <v>0.14399999999999999</v>
      </c>
      <c r="J47" s="42">
        <v>51.43</v>
      </c>
      <c r="K47" s="41">
        <f t="shared" si="1"/>
        <v>0</v>
      </c>
      <c r="L47" s="58" t="s">
        <v>345</v>
      </c>
    </row>
    <row r="48" spans="1:12" ht="13" x14ac:dyDescent="0.3">
      <c r="A48" s="81" t="s">
        <v>267</v>
      </c>
      <c r="B48" s="53" t="s">
        <v>341</v>
      </c>
      <c r="C48" s="45" t="s">
        <v>108</v>
      </c>
      <c r="D48" s="36" t="s">
        <v>270</v>
      </c>
      <c r="E48" s="37"/>
      <c r="F48" s="37"/>
      <c r="G48" s="38"/>
      <c r="H48" s="39" t="s">
        <v>594</v>
      </c>
      <c r="I48" s="40">
        <v>0.28699999999999998</v>
      </c>
      <c r="J48" s="42">
        <v>88.38</v>
      </c>
      <c r="K48" s="41">
        <f t="shared" si="1"/>
        <v>0</v>
      </c>
      <c r="L48" s="58" t="s">
        <v>345</v>
      </c>
    </row>
    <row r="49" spans="1:12" ht="13" x14ac:dyDescent="0.3">
      <c r="A49" s="81" t="s">
        <v>268</v>
      </c>
      <c r="B49" s="53" t="s">
        <v>341</v>
      </c>
      <c r="C49" s="45" t="s">
        <v>118</v>
      </c>
      <c r="D49" s="36" t="s">
        <v>270</v>
      </c>
      <c r="E49" s="37"/>
      <c r="F49" s="37"/>
      <c r="G49" s="38"/>
      <c r="H49" s="39" t="s">
        <v>595</v>
      </c>
      <c r="I49" s="40">
        <v>0.52100000000000002</v>
      </c>
      <c r="J49" s="42">
        <v>142.91</v>
      </c>
      <c r="K49" s="41">
        <f t="shared" si="1"/>
        <v>0</v>
      </c>
      <c r="L49" s="58" t="s">
        <v>345</v>
      </c>
    </row>
    <row r="50" spans="1:12" ht="13" x14ac:dyDescent="0.3">
      <c r="A50" s="81" t="s">
        <v>269</v>
      </c>
      <c r="B50" s="53" t="s">
        <v>341</v>
      </c>
      <c r="C50" s="45" t="s">
        <v>126</v>
      </c>
      <c r="D50" s="36" t="s">
        <v>270</v>
      </c>
      <c r="E50" s="37"/>
      <c r="F50" s="37"/>
      <c r="G50" s="38"/>
      <c r="H50" s="39" t="s">
        <v>596</v>
      </c>
      <c r="I50" s="40">
        <v>0.85499999999999998</v>
      </c>
      <c r="J50" s="42">
        <v>246.82</v>
      </c>
      <c r="K50" s="41">
        <f t="shared" si="1"/>
        <v>0</v>
      </c>
      <c r="L50" s="58" t="s">
        <v>345</v>
      </c>
    </row>
    <row r="51" spans="1:12" ht="13" x14ac:dyDescent="0.3">
      <c r="A51" s="80" t="s">
        <v>49</v>
      </c>
      <c r="B51" s="52" t="s">
        <v>342</v>
      </c>
      <c r="C51" s="46">
        <v>0.375</v>
      </c>
      <c r="D51" s="33" t="s">
        <v>50</v>
      </c>
      <c r="E51" s="15">
        <v>5</v>
      </c>
      <c r="F51" s="15">
        <v>250</v>
      </c>
      <c r="G51" s="16">
        <v>12800</v>
      </c>
      <c r="H51" s="27" t="s">
        <v>382</v>
      </c>
      <c r="I51" s="17">
        <v>1.9E-2</v>
      </c>
      <c r="J51" s="28">
        <v>11.01</v>
      </c>
      <c r="K51" s="29">
        <f t="shared" si="1"/>
        <v>0</v>
      </c>
    </row>
    <row r="52" spans="1:12" ht="13" x14ac:dyDescent="0.3">
      <c r="A52" s="80" t="s">
        <v>51</v>
      </c>
      <c r="B52" s="52" t="s">
        <v>342</v>
      </c>
      <c r="C52" s="46">
        <v>0.5</v>
      </c>
      <c r="D52" s="33" t="s">
        <v>50</v>
      </c>
      <c r="E52" s="15">
        <v>5</v>
      </c>
      <c r="F52" s="15">
        <v>100</v>
      </c>
      <c r="G52" s="16">
        <v>12800</v>
      </c>
      <c r="H52" s="27" t="s">
        <v>383</v>
      </c>
      <c r="I52" s="17">
        <v>3.7999999999999999E-2</v>
      </c>
      <c r="J52" s="28">
        <v>14.41</v>
      </c>
      <c r="K52" s="29">
        <f t="shared" si="1"/>
        <v>0</v>
      </c>
    </row>
    <row r="53" spans="1:12" ht="13" x14ac:dyDescent="0.3">
      <c r="A53" s="80" t="s">
        <v>52</v>
      </c>
      <c r="B53" s="52" t="s">
        <v>342</v>
      </c>
      <c r="C53" s="46">
        <v>0.625</v>
      </c>
      <c r="D53" s="33" t="s">
        <v>50</v>
      </c>
      <c r="E53" s="15">
        <v>5</v>
      </c>
      <c r="F53" s="15">
        <v>100</v>
      </c>
      <c r="G53" s="16">
        <v>6400</v>
      </c>
      <c r="H53" s="27" t="s">
        <v>384</v>
      </c>
      <c r="I53" s="17">
        <v>6.9000000000000006E-2</v>
      </c>
      <c r="J53" s="28">
        <v>19.91</v>
      </c>
      <c r="K53" s="29">
        <f t="shared" si="1"/>
        <v>0</v>
      </c>
    </row>
    <row r="54" spans="1:12" ht="13" x14ac:dyDescent="0.3">
      <c r="A54" s="80" t="s">
        <v>53</v>
      </c>
      <c r="B54" s="52" t="s">
        <v>342</v>
      </c>
      <c r="C54" s="46">
        <v>0.75</v>
      </c>
      <c r="D54" s="33" t="s">
        <v>50</v>
      </c>
      <c r="E54" s="15">
        <v>5</v>
      </c>
      <c r="F54" s="15">
        <v>30</v>
      </c>
      <c r="G54" s="16">
        <v>6400</v>
      </c>
      <c r="H54" s="27" t="s">
        <v>385</v>
      </c>
      <c r="I54" s="17">
        <v>0.11600000000000001</v>
      </c>
      <c r="J54" s="28">
        <v>30.41</v>
      </c>
      <c r="K54" s="29">
        <f t="shared" si="1"/>
        <v>0</v>
      </c>
    </row>
    <row r="55" spans="1:12" ht="13" x14ac:dyDescent="0.3">
      <c r="A55" s="80" t="s">
        <v>54</v>
      </c>
      <c r="B55" s="52" t="s">
        <v>342</v>
      </c>
      <c r="C55" s="46">
        <v>0.875</v>
      </c>
      <c r="D55" s="33" t="s">
        <v>50</v>
      </c>
      <c r="E55" s="15">
        <v>5</v>
      </c>
      <c r="F55" s="15">
        <v>100</v>
      </c>
      <c r="G55" s="16">
        <v>3600</v>
      </c>
      <c r="H55" s="27" t="s">
        <v>386</v>
      </c>
      <c r="I55" s="17">
        <v>0.215</v>
      </c>
      <c r="J55" s="28">
        <v>39.619999999999997</v>
      </c>
      <c r="K55" s="29">
        <f t="shared" si="1"/>
        <v>0</v>
      </c>
    </row>
    <row r="56" spans="1:12" ht="13" x14ac:dyDescent="0.3">
      <c r="A56" s="80" t="s">
        <v>55</v>
      </c>
      <c r="B56" s="52" t="s">
        <v>342</v>
      </c>
      <c r="C56" s="46">
        <v>1.125</v>
      </c>
      <c r="D56" s="33" t="s">
        <v>50</v>
      </c>
      <c r="E56" s="15">
        <v>5</v>
      </c>
      <c r="F56" s="15">
        <v>50</v>
      </c>
      <c r="G56" s="16">
        <v>1800</v>
      </c>
      <c r="H56" s="27" t="s">
        <v>387</v>
      </c>
      <c r="I56" s="17">
        <v>0.41099999999999998</v>
      </c>
      <c r="J56" s="28">
        <v>63.94</v>
      </c>
      <c r="K56" s="29">
        <f t="shared" si="1"/>
        <v>0</v>
      </c>
    </row>
    <row r="57" spans="1:12" ht="13" x14ac:dyDescent="0.3">
      <c r="A57" s="80" t="s">
        <v>56</v>
      </c>
      <c r="B57" s="52" t="s">
        <v>342</v>
      </c>
      <c r="C57" s="46">
        <v>1.375</v>
      </c>
      <c r="D57" s="33" t="s">
        <v>50</v>
      </c>
      <c r="E57" s="15">
        <v>1</v>
      </c>
      <c r="F57" s="15">
        <v>30</v>
      </c>
      <c r="G57" s="16">
        <v>1080</v>
      </c>
      <c r="H57" s="27" t="s">
        <v>388</v>
      </c>
      <c r="I57" s="17">
        <v>0.74299999999999999</v>
      </c>
      <c r="J57" s="28">
        <v>102.37</v>
      </c>
      <c r="K57" s="29">
        <f t="shared" si="1"/>
        <v>0</v>
      </c>
    </row>
    <row r="58" spans="1:12" ht="13" x14ac:dyDescent="0.3">
      <c r="A58" s="80" t="s">
        <v>57</v>
      </c>
      <c r="B58" s="52" t="s">
        <v>342</v>
      </c>
      <c r="C58" s="46">
        <v>1.625</v>
      </c>
      <c r="D58" s="33" t="s">
        <v>50</v>
      </c>
      <c r="E58" s="15">
        <v>1</v>
      </c>
      <c r="F58" s="15">
        <v>30</v>
      </c>
      <c r="G58" s="16">
        <v>720</v>
      </c>
      <c r="H58" s="27" t="s">
        <v>389</v>
      </c>
      <c r="I58" s="17">
        <v>1.216</v>
      </c>
      <c r="J58" s="28">
        <v>148.32</v>
      </c>
      <c r="K58" s="29">
        <f t="shared" si="1"/>
        <v>0</v>
      </c>
    </row>
    <row r="59" spans="1:12" ht="13" x14ac:dyDescent="0.3">
      <c r="A59" s="80" t="s">
        <v>58</v>
      </c>
      <c r="B59" s="52" t="s">
        <v>342</v>
      </c>
      <c r="C59" s="46">
        <v>2.125</v>
      </c>
      <c r="D59" s="33" t="s">
        <v>50</v>
      </c>
      <c r="E59" s="15">
        <v>1</v>
      </c>
      <c r="F59" s="15">
        <v>13</v>
      </c>
      <c r="G59" s="16">
        <v>540</v>
      </c>
      <c r="H59" s="27" t="s">
        <v>390</v>
      </c>
      <c r="I59" s="17">
        <v>2.6459999999999999</v>
      </c>
      <c r="J59" s="28">
        <v>293.91000000000003</v>
      </c>
      <c r="K59" s="29">
        <f t="shared" si="1"/>
        <v>0</v>
      </c>
    </row>
    <row r="60" spans="1:12" ht="13" x14ac:dyDescent="0.3">
      <c r="A60" s="80" t="s">
        <v>210</v>
      </c>
      <c r="B60" s="52" t="s">
        <v>342</v>
      </c>
      <c r="C60" s="46">
        <v>2.625</v>
      </c>
      <c r="D60" s="33" t="s">
        <v>50</v>
      </c>
      <c r="E60" s="15">
        <v>1</v>
      </c>
      <c r="F60" s="15">
        <v>2</v>
      </c>
      <c r="G60" s="16"/>
      <c r="H60" s="27">
        <v>685768449836</v>
      </c>
      <c r="I60" s="17">
        <v>3.7368353440000002</v>
      </c>
      <c r="J60" s="28">
        <v>468.49</v>
      </c>
      <c r="K60" s="29">
        <f t="shared" si="1"/>
        <v>0</v>
      </c>
    </row>
    <row r="61" spans="1:12" ht="13" x14ac:dyDescent="0.3">
      <c r="A61" s="81" t="s">
        <v>272</v>
      </c>
      <c r="B61" s="53" t="s">
        <v>341</v>
      </c>
      <c r="C61" s="47" t="s">
        <v>274</v>
      </c>
      <c r="D61" s="35" t="s">
        <v>61</v>
      </c>
      <c r="E61" s="37"/>
      <c r="F61" s="37"/>
      <c r="G61" s="38"/>
      <c r="H61" s="39" t="s">
        <v>597</v>
      </c>
      <c r="I61" s="40">
        <v>0.04</v>
      </c>
      <c r="J61" s="42">
        <v>19.45</v>
      </c>
      <c r="K61" s="41">
        <f t="shared" si="1"/>
        <v>0</v>
      </c>
      <c r="L61" s="58" t="s">
        <v>345</v>
      </c>
    </row>
    <row r="62" spans="1:12" ht="13" x14ac:dyDescent="0.3">
      <c r="A62" s="81" t="s">
        <v>271</v>
      </c>
      <c r="B62" s="53" t="s">
        <v>341</v>
      </c>
      <c r="C62" s="47" t="s">
        <v>273</v>
      </c>
      <c r="D62" s="35" t="s">
        <v>61</v>
      </c>
      <c r="E62" s="37"/>
      <c r="F62" s="37"/>
      <c r="G62" s="38"/>
      <c r="H62" s="39" t="s">
        <v>598</v>
      </c>
      <c r="I62" s="40">
        <v>1.7999999999999999E-2</v>
      </c>
      <c r="J62" s="42">
        <v>15.79</v>
      </c>
      <c r="K62" s="41">
        <f t="shared" si="1"/>
        <v>0</v>
      </c>
      <c r="L62" s="58" t="s">
        <v>345</v>
      </c>
    </row>
    <row r="63" spans="1:12" ht="13" x14ac:dyDescent="0.3">
      <c r="A63" s="80" t="s">
        <v>62</v>
      </c>
      <c r="B63" s="52" t="s">
        <v>342</v>
      </c>
      <c r="C63" s="46" t="s">
        <v>63</v>
      </c>
      <c r="D63" s="33" t="s">
        <v>61</v>
      </c>
      <c r="E63" s="15">
        <v>5</v>
      </c>
      <c r="F63" s="15">
        <v>200</v>
      </c>
      <c r="G63" s="16">
        <v>12800</v>
      </c>
      <c r="H63" s="27" t="s">
        <v>391</v>
      </c>
      <c r="I63" s="17">
        <v>2.9000000000000001E-2</v>
      </c>
      <c r="J63" s="28">
        <v>19.29</v>
      </c>
      <c r="K63" s="29">
        <f t="shared" si="1"/>
        <v>0</v>
      </c>
    </row>
    <row r="64" spans="1:12" ht="13" x14ac:dyDescent="0.3">
      <c r="A64" s="81" t="s">
        <v>275</v>
      </c>
      <c r="B64" s="53" t="s">
        <v>341</v>
      </c>
      <c r="C64" s="47" t="s">
        <v>276</v>
      </c>
      <c r="D64" s="35" t="s">
        <v>61</v>
      </c>
      <c r="E64" s="37"/>
      <c r="F64" s="37"/>
      <c r="G64" s="38"/>
      <c r="H64" s="39" t="s">
        <v>599</v>
      </c>
      <c r="I64" s="40">
        <v>3.9E-2</v>
      </c>
      <c r="J64" s="42">
        <v>19.95</v>
      </c>
      <c r="K64" s="41">
        <f t="shared" si="1"/>
        <v>0</v>
      </c>
      <c r="L64" s="58" t="s">
        <v>345</v>
      </c>
    </row>
    <row r="65" spans="1:12" ht="13" x14ac:dyDescent="0.3">
      <c r="A65" s="80" t="s">
        <v>59</v>
      </c>
      <c r="B65" s="52" t="s">
        <v>342</v>
      </c>
      <c r="C65" s="46" t="s">
        <v>60</v>
      </c>
      <c r="D65" s="33" t="s">
        <v>61</v>
      </c>
      <c r="E65" s="15">
        <v>5</v>
      </c>
      <c r="F65" s="15">
        <v>200</v>
      </c>
      <c r="G65" s="16">
        <v>12800</v>
      </c>
      <c r="H65" s="27" t="s">
        <v>392</v>
      </c>
      <c r="I65" s="17">
        <v>3.7999999999999999E-2</v>
      </c>
      <c r="J65" s="28">
        <v>21.14</v>
      </c>
      <c r="K65" s="29">
        <f t="shared" si="1"/>
        <v>0</v>
      </c>
    </row>
    <row r="66" spans="1:12" ht="13" x14ac:dyDescent="0.3">
      <c r="A66" s="80" t="s">
        <v>68</v>
      </c>
      <c r="B66" s="52" t="s">
        <v>342</v>
      </c>
      <c r="C66" s="46" t="s">
        <v>69</v>
      </c>
      <c r="D66" s="33" t="s">
        <v>61</v>
      </c>
      <c r="E66" s="15">
        <v>5</v>
      </c>
      <c r="F66" s="15">
        <v>100</v>
      </c>
      <c r="G66" s="16">
        <v>6400</v>
      </c>
      <c r="H66" s="27" t="s">
        <v>393</v>
      </c>
      <c r="I66" s="17">
        <v>6.2E-2</v>
      </c>
      <c r="J66" s="28">
        <v>28.73</v>
      </c>
      <c r="K66" s="29">
        <f t="shared" si="1"/>
        <v>0</v>
      </c>
    </row>
    <row r="67" spans="1:12" ht="13" x14ac:dyDescent="0.3">
      <c r="A67" s="80" t="s">
        <v>66</v>
      </c>
      <c r="B67" s="52" t="s">
        <v>342</v>
      </c>
      <c r="C67" s="46" t="s">
        <v>67</v>
      </c>
      <c r="D67" s="33" t="s">
        <v>61</v>
      </c>
      <c r="E67" s="15">
        <v>5</v>
      </c>
      <c r="F67" s="15">
        <v>100</v>
      </c>
      <c r="G67" s="16">
        <v>6400</v>
      </c>
      <c r="H67" s="27" t="s">
        <v>394</v>
      </c>
      <c r="I67" s="17">
        <v>4.3999999999999997E-2</v>
      </c>
      <c r="J67" s="28">
        <v>31.16</v>
      </c>
      <c r="K67" s="29">
        <f t="shared" si="1"/>
        <v>0</v>
      </c>
    </row>
    <row r="68" spans="1:12" ht="13" x14ac:dyDescent="0.3">
      <c r="A68" s="81" t="s">
        <v>277</v>
      </c>
      <c r="B68" s="53" t="s">
        <v>341</v>
      </c>
      <c r="C68" s="47" t="s">
        <v>278</v>
      </c>
      <c r="D68" s="35" t="s">
        <v>61</v>
      </c>
      <c r="E68" s="37"/>
      <c r="F68" s="37"/>
      <c r="G68" s="38"/>
      <c r="H68" s="39" t="s">
        <v>600</v>
      </c>
      <c r="I68" s="40">
        <v>7.0999999999999994E-2</v>
      </c>
      <c r="J68" s="42">
        <v>29.59</v>
      </c>
      <c r="K68" s="41">
        <f t="shared" si="1"/>
        <v>0</v>
      </c>
      <c r="L68" s="58" t="s">
        <v>345</v>
      </c>
    </row>
    <row r="69" spans="1:12" ht="13" x14ac:dyDescent="0.3">
      <c r="A69" s="80" t="s">
        <v>64</v>
      </c>
      <c r="B69" s="52" t="s">
        <v>342</v>
      </c>
      <c r="C69" s="46" t="s">
        <v>65</v>
      </c>
      <c r="D69" s="33" t="s">
        <v>61</v>
      </c>
      <c r="E69" s="15">
        <v>5</v>
      </c>
      <c r="F69" s="15">
        <v>120</v>
      </c>
      <c r="G69" s="16">
        <v>6400</v>
      </c>
      <c r="H69" s="27" t="s">
        <v>395</v>
      </c>
      <c r="I69" s="17">
        <v>6.8000000000000005E-2</v>
      </c>
      <c r="J69" s="28">
        <v>44.82</v>
      </c>
      <c r="K69" s="29">
        <f t="shared" si="1"/>
        <v>0</v>
      </c>
    </row>
    <row r="70" spans="1:12" ht="13" x14ac:dyDescent="0.3">
      <c r="A70" s="81" t="s">
        <v>279</v>
      </c>
      <c r="B70" s="53" t="s">
        <v>341</v>
      </c>
      <c r="C70" s="47" t="s">
        <v>280</v>
      </c>
      <c r="D70" s="35" t="s">
        <v>61</v>
      </c>
      <c r="E70" s="37"/>
      <c r="F70" s="37"/>
      <c r="G70" s="38"/>
      <c r="H70" s="39" t="s">
        <v>601</v>
      </c>
      <c r="I70" s="40">
        <v>7.2999999999999995E-2</v>
      </c>
      <c r="J70" s="42">
        <v>32.19</v>
      </c>
      <c r="K70" s="41">
        <f t="shared" si="1"/>
        <v>0</v>
      </c>
      <c r="L70" s="58" t="s">
        <v>345</v>
      </c>
    </row>
    <row r="71" spans="1:12" ht="13" x14ac:dyDescent="0.3">
      <c r="A71" s="80" t="s">
        <v>72</v>
      </c>
      <c r="B71" s="52" t="s">
        <v>342</v>
      </c>
      <c r="C71" s="46" t="s">
        <v>73</v>
      </c>
      <c r="D71" s="33" t="s">
        <v>61</v>
      </c>
      <c r="E71" s="15">
        <v>5</v>
      </c>
      <c r="F71" s="15">
        <v>40</v>
      </c>
      <c r="G71" s="16">
        <v>6400</v>
      </c>
      <c r="H71" s="27" t="s">
        <v>396</v>
      </c>
      <c r="I71" s="17">
        <v>0.108</v>
      </c>
      <c r="J71" s="28">
        <v>30.41</v>
      </c>
      <c r="K71" s="29">
        <f t="shared" si="1"/>
        <v>0</v>
      </c>
    </row>
    <row r="72" spans="1:12" ht="13" x14ac:dyDescent="0.3">
      <c r="A72" s="80" t="s">
        <v>70</v>
      </c>
      <c r="B72" s="52" t="s">
        <v>342</v>
      </c>
      <c r="C72" s="48" t="s">
        <v>71</v>
      </c>
      <c r="D72" s="33" t="s">
        <v>61</v>
      </c>
      <c r="E72" s="15">
        <v>5</v>
      </c>
      <c r="F72" s="15">
        <v>100</v>
      </c>
      <c r="G72" s="16">
        <v>6400</v>
      </c>
      <c r="H72" s="27" t="s">
        <v>397</v>
      </c>
      <c r="I72" s="17">
        <v>0.106</v>
      </c>
      <c r="J72" s="28">
        <v>55.39</v>
      </c>
      <c r="K72" s="29">
        <f t="shared" si="1"/>
        <v>0</v>
      </c>
    </row>
    <row r="73" spans="1:12" ht="13" x14ac:dyDescent="0.3">
      <c r="A73" s="81" t="s">
        <v>281</v>
      </c>
      <c r="B73" s="53" t="s">
        <v>341</v>
      </c>
      <c r="C73" s="47" t="s">
        <v>282</v>
      </c>
      <c r="D73" s="35" t="s">
        <v>61</v>
      </c>
      <c r="E73" s="37"/>
      <c r="F73" s="37"/>
      <c r="G73" s="38"/>
      <c r="H73" s="39" t="s">
        <v>602</v>
      </c>
      <c r="I73" s="40">
        <v>6.8000000000000005E-2</v>
      </c>
      <c r="J73" s="42">
        <v>36.64</v>
      </c>
      <c r="K73" s="41">
        <f t="shared" ref="K73" si="2">IFERROR(ROUND(J73*$C$5,4),0)</f>
        <v>0</v>
      </c>
      <c r="L73" s="58" t="s">
        <v>345</v>
      </c>
    </row>
    <row r="74" spans="1:12" ht="13" x14ac:dyDescent="0.3">
      <c r="A74" s="81" t="s">
        <v>285</v>
      </c>
      <c r="B74" s="53" t="s">
        <v>341</v>
      </c>
      <c r="C74" s="47" t="s">
        <v>286</v>
      </c>
      <c r="D74" s="35" t="s">
        <v>61</v>
      </c>
      <c r="E74" s="37"/>
      <c r="F74" s="37"/>
      <c r="G74" s="38"/>
      <c r="H74" s="39" t="s">
        <v>603</v>
      </c>
      <c r="I74" s="40">
        <v>0.125</v>
      </c>
      <c r="J74" s="42">
        <v>39.729999999999997</v>
      </c>
      <c r="K74" s="41"/>
      <c r="L74" s="58" t="s">
        <v>345</v>
      </c>
    </row>
    <row r="75" spans="1:12" ht="13" x14ac:dyDescent="0.3">
      <c r="A75" s="81" t="s">
        <v>283</v>
      </c>
      <c r="B75" s="53" t="s">
        <v>341</v>
      </c>
      <c r="C75" s="49" t="s">
        <v>284</v>
      </c>
      <c r="D75" s="35" t="s">
        <v>61</v>
      </c>
      <c r="E75" s="37"/>
      <c r="F75" s="37"/>
      <c r="G75" s="38"/>
      <c r="H75" s="39" t="s">
        <v>604</v>
      </c>
      <c r="I75" s="40">
        <v>0.125</v>
      </c>
      <c r="J75" s="42">
        <v>43.12</v>
      </c>
      <c r="K75" s="41"/>
      <c r="L75" s="58" t="s">
        <v>345</v>
      </c>
    </row>
    <row r="76" spans="1:12" ht="13" x14ac:dyDescent="0.3">
      <c r="A76" s="80" t="s">
        <v>78</v>
      </c>
      <c r="B76" s="52" t="s">
        <v>342</v>
      </c>
      <c r="C76" s="46" t="s">
        <v>79</v>
      </c>
      <c r="D76" s="33" t="s">
        <v>61</v>
      </c>
      <c r="E76" s="15">
        <v>5</v>
      </c>
      <c r="F76" s="15">
        <v>25</v>
      </c>
      <c r="G76" s="16">
        <v>6400</v>
      </c>
      <c r="H76" s="27" t="s">
        <v>398</v>
      </c>
      <c r="I76" s="17">
        <v>0.16500000000000001</v>
      </c>
      <c r="J76" s="28">
        <v>46.43</v>
      </c>
      <c r="K76" s="29">
        <f>IFERROR(ROUND(J76*$C$5,4),0)</f>
        <v>0</v>
      </c>
    </row>
    <row r="77" spans="1:12" ht="13" x14ac:dyDescent="0.3">
      <c r="A77" s="80" t="s">
        <v>76</v>
      </c>
      <c r="B77" s="52" t="s">
        <v>342</v>
      </c>
      <c r="C77" s="46" t="s">
        <v>77</v>
      </c>
      <c r="D77" s="33" t="s">
        <v>61</v>
      </c>
      <c r="E77" s="15">
        <v>5</v>
      </c>
      <c r="F77" s="15">
        <v>100</v>
      </c>
      <c r="G77" s="16">
        <v>6400</v>
      </c>
      <c r="H77" s="27" t="s">
        <v>399</v>
      </c>
      <c r="I77" s="17">
        <v>0.16500000000000001</v>
      </c>
      <c r="J77" s="28">
        <v>57.98</v>
      </c>
      <c r="K77" s="29">
        <f>IFERROR(ROUND(J77*$C$5,4),0)</f>
        <v>0</v>
      </c>
    </row>
    <row r="78" spans="1:12" ht="13" x14ac:dyDescent="0.3">
      <c r="A78" s="80" t="s">
        <v>74</v>
      </c>
      <c r="B78" s="52" t="s">
        <v>342</v>
      </c>
      <c r="C78" s="46" t="s">
        <v>75</v>
      </c>
      <c r="D78" s="33" t="s">
        <v>61</v>
      </c>
      <c r="E78" s="15">
        <v>5</v>
      </c>
      <c r="F78" s="15">
        <v>60</v>
      </c>
      <c r="G78" s="16">
        <v>6400</v>
      </c>
      <c r="H78" s="27" t="s">
        <v>400</v>
      </c>
      <c r="I78" s="17">
        <v>0.16500000000000001</v>
      </c>
      <c r="J78" s="28">
        <v>71.97</v>
      </c>
      <c r="K78" s="29">
        <f>IFERROR(ROUND(J78*$C$5,4),0)</f>
        <v>0</v>
      </c>
    </row>
    <row r="79" spans="1:12" ht="13" x14ac:dyDescent="0.3">
      <c r="A79" s="81" t="s">
        <v>330</v>
      </c>
      <c r="B79" s="53" t="s">
        <v>341</v>
      </c>
      <c r="C79" s="47" t="s">
        <v>331</v>
      </c>
      <c r="D79" s="35" t="s">
        <v>61</v>
      </c>
      <c r="E79" s="37"/>
      <c r="F79" s="37"/>
      <c r="G79" s="38"/>
      <c r="H79" s="39" t="s">
        <v>605</v>
      </c>
      <c r="I79" s="40">
        <v>0.104</v>
      </c>
      <c r="J79" s="42">
        <v>40.28</v>
      </c>
      <c r="K79" s="41"/>
      <c r="L79" s="58" t="s">
        <v>345</v>
      </c>
    </row>
    <row r="80" spans="1:12" ht="13" x14ac:dyDescent="0.3">
      <c r="A80" s="81" t="s">
        <v>328</v>
      </c>
      <c r="B80" s="53" t="s">
        <v>341</v>
      </c>
      <c r="C80" s="47" t="s">
        <v>329</v>
      </c>
      <c r="D80" s="35" t="s">
        <v>61</v>
      </c>
      <c r="E80" s="37"/>
      <c r="F80" s="37"/>
      <c r="G80" s="38"/>
      <c r="H80" s="39" t="s">
        <v>606</v>
      </c>
      <c r="I80" s="40">
        <v>0.20899999999999999</v>
      </c>
      <c r="J80" s="42">
        <v>47.82</v>
      </c>
      <c r="K80" s="41"/>
      <c r="L80" s="58" t="s">
        <v>345</v>
      </c>
    </row>
    <row r="81" spans="1:12" ht="13" x14ac:dyDescent="0.3">
      <c r="A81" s="81" t="s">
        <v>326</v>
      </c>
      <c r="B81" s="53" t="s">
        <v>341</v>
      </c>
      <c r="C81" s="47" t="s">
        <v>327</v>
      </c>
      <c r="D81" s="35" t="s">
        <v>61</v>
      </c>
      <c r="E81" s="37"/>
      <c r="F81" s="37"/>
      <c r="G81" s="38"/>
      <c r="H81" s="39" t="s">
        <v>607</v>
      </c>
      <c r="I81" s="40">
        <v>0.20899999999999999</v>
      </c>
      <c r="J81" s="42">
        <v>44.82</v>
      </c>
      <c r="K81" s="41"/>
      <c r="L81" s="58" t="s">
        <v>345</v>
      </c>
    </row>
    <row r="82" spans="1:12" ht="13" x14ac:dyDescent="0.3">
      <c r="A82" s="81" t="s">
        <v>324</v>
      </c>
      <c r="B82" s="53" t="s">
        <v>341</v>
      </c>
      <c r="C82" s="47" t="s">
        <v>325</v>
      </c>
      <c r="D82" s="35" t="s">
        <v>61</v>
      </c>
      <c r="E82" s="37"/>
      <c r="F82" s="37"/>
      <c r="G82" s="38"/>
      <c r="H82" s="39" t="s">
        <v>608</v>
      </c>
      <c r="I82" s="40">
        <v>0.20899999999999999</v>
      </c>
      <c r="J82" s="42">
        <v>44.22</v>
      </c>
      <c r="K82" s="41"/>
      <c r="L82" s="58" t="s">
        <v>345</v>
      </c>
    </row>
    <row r="83" spans="1:12" ht="13" x14ac:dyDescent="0.3">
      <c r="A83" s="80" t="s">
        <v>82</v>
      </c>
      <c r="B83" s="52" t="s">
        <v>342</v>
      </c>
      <c r="C83" s="46" t="s">
        <v>83</v>
      </c>
      <c r="D83" s="33" t="s">
        <v>61</v>
      </c>
      <c r="E83" s="15">
        <v>5</v>
      </c>
      <c r="F83" s="15">
        <v>30</v>
      </c>
      <c r="G83" s="16">
        <v>3600</v>
      </c>
      <c r="H83" s="27" t="s">
        <v>401</v>
      </c>
      <c r="I83" s="17">
        <v>0.3</v>
      </c>
      <c r="J83" s="28">
        <v>92.72</v>
      </c>
      <c r="K83" s="29">
        <f>IFERROR(ROUND(J83*$C$5,4),0)</f>
        <v>0</v>
      </c>
    </row>
    <row r="84" spans="1:12" ht="13" x14ac:dyDescent="0.3">
      <c r="A84" s="80" t="s">
        <v>80</v>
      </c>
      <c r="B84" s="52" t="s">
        <v>342</v>
      </c>
      <c r="C84" s="46" t="s">
        <v>81</v>
      </c>
      <c r="D84" s="33" t="s">
        <v>61</v>
      </c>
      <c r="E84" s="15">
        <v>5</v>
      </c>
      <c r="F84" s="15">
        <v>20</v>
      </c>
      <c r="G84" s="16">
        <v>3600</v>
      </c>
      <c r="H84" s="27" t="s">
        <v>402</v>
      </c>
      <c r="I84" s="17">
        <v>0.27300000000000002</v>
      </c>
      <c r="J84" s="28">
        <v>90.7</v>
      </c>
      <c r="K84" s="29">
        <f>IFERROR(ROUND(J84*$C$5,4),0)</f>
        <v>0</v>
      </c>
    </row>
    <row r="85" spans="1:12" ht="13" x14ac:dyDescent="0.3">
      <c r="A85" s="81" t="s">
        <v>319</v>
      </c>
      <c r="B85" s="53" t="s">
        <v>341</v>
      </c>
      <c r="C85" s="47" t="s">
        <v>332</v>
      </c>
      <c r="D85" s="35" t="s">
        <v>61</v>
      </c>
      <c r="E85" s="37"/>
      <c r="F85" s="37"/>
      <c r="G85" s="38"/>
      <c r="H85" s="39" t="s">
        <v>609</v>
      </c>
      <c r="I85" s="40">
        <v>0.20899999999999999</v>
      </c>
      <c r="J85" s="42">
        <v>85.5</v>
      </c>
      <c r="K85" s="41"/>
      <c r="L85" s="58" t="s">
        <v>345</v>
      </c>
    </row>
    <row r="86" spans="1:12" ht="13" x14ac:dyDescent="0.3">
      <c r="A86" s="81" t="s">
        <v>314</v>
      </c>
      <c r="B86" s="53" t="s">
        <v>341</v>
      </c>
      <c r="C86" s="47" t="s">
        <v>315</v>
      </c>
      <c r="D86" s="35" t="s">
        <v>61</v>
      </c>
      <c r="E86" s="37"/>
      <c r="F86" s="37"/>
      <c r="G86" s="38"/>
      <c r="H86" s="39" t="s">
        <v>610</v>
      </c>
      <c r="I86" s="40">
        <v>0.44109999999999999</v>
      </c>
      <c r="J86" s="42">
        <v>95.48</v>
      </c>
      <c r="K86" s="41"/>
      <c r="L86" s="58" t="s">
        <v>345</v>
      </c>
    </row>
    <row r="87" spans="1:12" ht="13" x14ac:dyDescent="0.3">
      <c r="A87" s="81" t="s">
        <v>322</v>
      </c>
      <c r="B87" s="53" t="s">
        <v>341</v>
      </c>
      <c r="C87" s="47" t="s">
        <v>323</v>
      </c>
      <c r="D87" s="35" t="s">
        <v>61</v>
      </c>
      <c r="E87" s="37"/>
      <c r="F87" s="37"/>
      <c r="G87" s="38"/>
      <c r="H87" s="39" t="s">
        <v>611</v>
      </c>
      <c r="I87" s="40">
        <v>0.23400000000000001</v>
      </c>
      <c r="J87" s="42">
        <v>92.7</v>
      </c>
      <c r="K87" s="41"/>
      <c r="L87" s="58" t="s">
        <v>345</v>
      </c>
    </row>
    <row r="88" spans="1:12" ht="13" x14ac:dyDescent="0.3">
      <c r="A88" s="81" t="s">
        <v>317</v>
      </c>
      <c r="B88" s="53" t="s">
        <v>341</v>
      </c>
      <c r="C88" s="47" t="s">
        <v>318</v>
      </c>
      <c r="D88" s="35" t="s">
        <v>61</v>
      </c>
      <c r="E88" s="37"/>
      <c r="F88" s="37"/>
      <c r="G88" s="38"/>
      <c r="H88" s="39" t="s">
        <v>612</v>
      </c>
      <c r="I88" s="40">
        <v>0.34</v>
      </c>
      <c r="J88" s="42">
        <v>111.04</v>
      </c>
      <c r="K88" s="41"/>
      <c r="L88" s="58" t="s">
        <v>345</v>
      </c>
    </row>
    <row r="89" spans="1:12" ht="13" x14ac:dyDescent="0.3">
      <c r="A89" s="81" t="s">
        <v>320</v>
      </c>
      <c r="B89" s="53" t="s">
        <v>341</v>
      </c>
      <c r="C89" s="47" t="s">
        <v>321</v>
      </c>
      <c r="D89" s="35" t="s">
        <v>61</v>
      </c>
      <c r="E89" s="37"/>
      <c r="F89" s="37"/>
      <c r="G89" s="38"/>
      <c r="H89" s="39" t="s">
        <v>613</v>
      </c>
      <c r="I89" s="40">
        <v>0.372</v>
      </c>
      <c r="J89" s="42">
        <v>92.7</v>
      </c>
      <c r="K89" s="41"/>
      <c r="L89" s="58" t="s">
        <v>345</v>
      </c>
    </row>
    <row r="90" spans="1:12" ht="13" x14ac:dyDescent="0.3">
      <c r="A90" s="80" t="s">
        <v>88</v>
      </c>
      <c r="B90" s="52" t="s">
        <v>342</v>
      </c>
      <c r="C90" s="46" t="s">
        <v>89</v>
      </c>
      <c r="D90" s="33" t="s">
        <v>61</v>
      </c>
      <c r="E90" s="15">
        <v>1</v>
      </c>
      <c r="F90" s="15">
        <v>30</v>
      </c>
      <c r="G90" s="16">
        <v>1080</v>
      </c>
      <c r="H90" s="27" t="s">
        <v>403</v>
      </c>
      <c r="I90" s="17">
        <v>0.52</v>
      </c>
      <c r="J90" s="28">
        <v>139.91</v>
      </c>
      <c r="K90" s="29">
        <f>IFERROR(ROUND(J90*$C$5,4),0)</f>
        <v>0</v>
      </c>
    </row>
    <row r="91" spans="1:12" ht="13" x14ac:dyDescent="0.3">
      <c r="A91" s="80" t="s">
        <v>86</v>
      </c>
      <c r="B91" s="52" t="s">
        <v>342</v>
      </c>
      <c r="C91" s="46" t="s">
        <v>87</v>
      </c>
      <c r="D91" s="33" t="s">
        <v>61</v>
      </c>
      <c r="E91" s="15">
        <v>1</v>
      </c>
      <c r="F91" s="15">
        <v>30</v>
      </c>
      <c r="G91" s="16">
        <v>1080</v>
      </c>
      <c r="H91" s="27" t="s">
        <v>404</v>
      </c>
      <c r="I91" s="17">
        <v>0.46100000000000002</v>
      </c>
      <c r="J91" s="28">
        <v>108.32</v>
      </c>
      <c r="K91" s="29">
        <f>IFERROR(ROUND(J91*$C$5,4),0)</f>
        <v>0</v>
      </c>
    </row>
    <row r="92" spans="1:12" ht="13" x14ac:dyDescent="0.3">
      <c r="A92" s="80" t="s">
        <v>84</v>
      </c>
      <c r="B92" s="52" t="s">
        <v>342</v>
      </c>
      <c r="C92" s="46" t="s">
        <v>85</v>
      </c>
      <c r="D92" s="33" t="s">
        <v>61</v>
      </c>
      <c r="E92" s="15">
        <v>1</v>
      </c>
      <c r="F92" s="15">
        <v>20</v>
      </c>
      <c r="G92" s="16">
        <v>1080</v>
      </c>
      <c r="H92" s="27" t="s">
        <v>405</v>
      </c>
      <c r="I92" s="17">
        <v>0.42799999999999999</v>
      </c>
      <c r="J92" s="28">
        <v>138.19</v>
      </c>
      <c r="K92" s="29">
        <f>IFERROR(ROUND(J92*$C$5,4),0)</f>
        <v>0</v>
      </c>
    </row>
    <row r="93" spans="1:12" ht="13" x14ac:dyDescent="0.3">
      <c r="A93" s="81" t="s">
        <v>316</v>
      </c>
      <c r="B93" s="53" t="s">
        <v>341</v>
      </c>
      <c r="C93" s="47" t="s">
        <v>333</v>
      </c>
      <c r="D93" s="35" t="s">
        <v>61</v>
      </c>
      <c r="E93" s="37"/>
      <c r="F93" s="37"/>
      <c r="G93" s="38"/>
      <c r="H93" s="39" t="s">
        <v>614</v>
      </c>
      <c r="I93" s="40">
        <v>0.34200000000000003</v>
      </c>
      <c r="J93" s="42">
        <v>105.39</v>
      </c>
      <c r="K93" s="41"/>
      <c r="L93" s="58" t="s">
        <v>345</v>
      </c>
    </row>
    <row r="94" spans="1:12" ht="13" x14ac:dyDescent="0.3">
      <c r="A94" s="81" t="s">
        <v>312</v>
      </c>
      <c r="B94" s="53" t="s">
        <v>341</v>
      </c>
      <c r="C94" s="47" t="s">
        <v>313</v>
      </c>
      <c r="D94" s="35" t="s">
        <v>61</v>
      </c>
      <c r="E94" s="37"/>
      <c r="F94" s="37"/>
      <c r="G94" s="38"/>
      <c r="H94" s="39" t="s">
        <v>615</v>
      </c>
      <c r="I94" s="40">
        <v>0.73899999999999999</v>
      </c>
      <c r="J94" s="42">
        <v>115.03</v>
      </c>
      <c r="K94" s="41"/>
      <c r="L94" s="58" t="s">
        <v>345</v>
      </c>
    </row>
    <row r="95" spans="1:12" ht="13" x14ac:dyDescent="0.3">
      <c r="A95" s="81" t="s">
        <v>310</v>
      </c>
      <c r="B95" s="53" t="s">
        <v>341</v>
      </c>
      <c r="C95" s="47" t="s">
        <v>311</v>
      </c>
      <c r="D95" s="35" t="s">
        <v>61</v>
      </c>
      <c r="E95" s="37"/>
      <c r="F95" s="37"/>
      <c r="G95" s="38"/>
      <c r="H95" s="39" t="s">
        <v>616</v>
      </c>
      <c r="I95" s="40">
        <v>0.6</v>
      </c>
      <c r="J95" s="42">
        <v>117.41</v>
      </c>
      <c r="K95" s="41"/>
      <c r="L95" s="58" t="s">
        <v>345</v>
      </c>
    </row>
    <row r="96" spans="1:12" ht="13" x14ac:dyDescent="0.3">
      <c r="A96" s="81" t="s">
        <v>308</v>
      </c>
      <c r="B96" s="53" t="s">
        <v>341</v>
      </c>
      <c r="C96" s="47" t="s">
        <v>309</v>
      </c>
      <c r="D96" s="35" t="s">
        <v>61</v>
      </c>
      <c r="E96" s="37"/>
      <c r="F96" s="37"/>
      <c r="G96" s="38"/>
      <c r="H96" s="39" t="s">
        <v>617</v>
      </c>
      <c r="I96" s="40">
        <v>0.59699999999999998</v>
      </c>
      <c r="J96" s="42">
        <v>116.65</v>
      </c>
      <c r="K96" s="41"/>
      <c r="L96" s="58" t="s">
        <v>345</v>
      </c>
    </row>
    <row r="97" spans="1:12" ht="13" x14ac:dyDescent="0.3">
      <c r="A97" s="80" t="s">
        <v>92</v>
      </c>
      <c r="B97" s="52" t="s">
        <v>342</v>
      </c>
      <c r="C97" s="46" t="s">
        <v>93</v>
      </c>
      <c r="D97" s="33" t="s">
        <v>61</v>
      </c>
      <c r="E97" s="15">
        <v>1</v>
      </c>
      <c r="F97" s="15">
        <v>10</v>
      </c>
      <c r="G97" s="16">
        <v>720</v>
      </c>
      <c r="H97" s="27" t="s">
        <v>406</v>
      </c>
      <c r="I97" s="17">
        <v>0.873</v>
      </c>
      <c r="J97" s="28">
        <v>150.72999999999999</v>
      </c>
      <c r="K97" s="29">
        <f>IFERROR(ROUND(J97*$C$5,4),0)</f>
        <v>0</v>
      </c>
    </row>
    <row r="98" spans="1:12" ht="13" x14ac:dyDescent="0.3">
      <c r="A98" s="80" t="s">
        <v>90</v>
      </c>
      <c r="B98" s="52" t="s">
        <v>342</v>
      </c>
      <c r="C98" s="46" t="s">
        <v>91</v>
      </c>
      <c r="D98" s="33" t="s">
        <v>61</v>
      </c>
      <c r="E98" s="15">
        <v>1</v>
      </c>
      <c r="F98" s="15">
        <v>20</v>
      </c>
      <c r="G98" s="16">
        <v>720</v>
      </c>
      <c r="H98" s="27" t="s">
        <v>407</v>
      </c>
      <c r="I98" s="17">
        <v>1.014</v>
      </c>
      <c r="J98" s="28">
        <v>201.48</v>
      </c>
      <c r="K98" s="29">
        <f>IFERROR(ROUND(J98*$C$5,4),0)</f>
        <v>0</v>
      </c>
    </row>
    <row r="99" spans="1:12" ht="13" x14ac:dyDescent="0.3">
      <c r="A99" s="81" t="s">
        <v>306</v>
      </c>
      <c r="B99" s="53" t="s">
        <v>341</v>
      </c>
      <c r="C99" s="47" t="s">
        <v>307</v>
      </c>
      <c r="D99" s="35" t="s">
        <v>61</v>
      </c>
      <c r="E99" s="37"/>
      <c r="F99" s="37"/>
      <c r="G99" s="38"/>
      <c r="H99" s="39" t="s">
        <v>618</v>
      </c>
      <c r="I99" s="40">
        <v>0.65300000000000002</v>
      </c>
      <c r="J99" s="42">
        <v>151.22</v>
      </c>
      <c r="K99" s="41"/>
      <c r="L99" s="58" t="s">
        <v>345</v>
      </c>
    </row>
    <row r="100" spans="1:12" ht="13" x14ac:dyDescent="0.3">
      <c r="A100" s="81" t="s">
        <v>304</v>
      </c>
      <c r="B100" s="53" t="s">
        <v>341</v>
      </c>
      <c r="C100" s="47" t="s">
        <v>305</v>
      </c>
      <c r="D100" s="35" t="s">
        <v>61</v>
      </c>
      <c r="E100" s="37"/>
      <c r="F100" s="37"/>
      <c r="G100" s="38"/>
      <c r="H100" s="39" t="s">
        <v>619</v>
      </c>
      <c r="I100" s="40">
        <v>0.60799999999999998</v>
      </c>
      <c r="J100" s="42">
        <v>151.44999999999999</v>
      </c>
      <c r="K100" s="41"/>
      <c r="L100" s="58" t="s">
        <v>345</v>
      </c>
    </row>
    <row r="101" spans="1:12" ht="13" x14ac:dyDescent="0.3">
      <c r="A101" s="81" t="s">
        <v>303</v>
      </c>
      <c r="B101" s="53" t="s">
        <v>341</v>
      </c>
      <c r="C101" s="47" t="s">
        <v>334</v>
      </c>
      <c r="D101" s="35" t="s">
        <v>61</v>
      </c>
      <c r="E101" s="37"/>
      <c r="F101" s="37"/>
      <c r="G101" s="38"/>
      <c r="H101" s="39" t="s">
        <v>620</v>
      </c>
      <c r="I101" s="40">
        <v>0.54500000000000004</v>
      </c>
      <c r="J101" s="42">
        <v>143.96</v>
      </c>
      <c r="K101" s="41"/>
      <c r="L101" s="58" t="s">
        <v>345</v>
      </c>
    </row>
    <row r="102" spans="1:12" ht="13" x14ac:dyDescent="0.3">
      <c r="A102" s="81" t="s">
        <v>299</v>
      </c>
      <c r="B102" s="53" t="s">
        <v>341</v>
      </c>
      <c r="C102" s="47" t="s">
        <v>300</v>
      </c>
      <c r="D102" s="35" t="s">
        <v>61</v>
      </c>
      <c r="E102" s="37"/>
      <c r="F102" s="37"/>
      <c r="G102" s="38"/>
      <c r="H102" s="39" t="s">
        <v>621</v>
      </c>
      <c r="I102" s="40">
        <v>1.2390000000000001</v>
      </c>
      <c r="J102" s="42">
        <v>155.21</v>
      </c>
      <c r="K102" s="41"/>
      <c r="L102" s="58" t="s">
        <v>345</v>
      </c>
    </row>
    <row r="103" spans="1:12" ht="13" x14ac:dyDescent="0.3">
      <c r="A103" s="81" t="s">
        <v>297</v>
      </c>
      <c r="B103" s="53" t="s">
        <v>341</v>
      </c>
      <c r="C103" s="47" t="s">
        <v>298</v>
      </c>
      <c r="D103" s="35" t="s">
        <v>61</v>
      </c>
      <c r="E103" s="37"/>
      <c r="F103" s="37"/>
      <c r="G103" s="38"/>
      <c r="H103" s="39" t="s">
        <v>622</v>
      </c>
      <c r="I103" s="40">
        <v>1.2350000000000001</v>
      </c>
      <c r="J103" s="42">
        <v>167.57</v>
      </c>
      <c r="K103" s="41"/>
      <c r="L103" s="58" t="s">
        <v>345</v>
      </c>
    </row>
    <row r="104" spans="1:12" ht="13" x14ac:dyDescent="0.3">
      <c r="A104" s="81" t="s">
        <v>296</v>
      </c>
      <c r="B104" s="53" t="s">
        <v>341</v>
      </c>
      <c r="C104" s="47" t="s">
        <v>335</v>
      </c>
      <c r="D104" s="35" t="s">
        <v>61</v>
      </c>
      <c r="E104" s="37"/>
      <c r="F104" s="37"/>
      <c r="G104" s="38"/>
      <c r="H104" s="39" t="s">
        <v>623</v>
      </c>
      <c r="I104" s="40">
        <v>1.2350000000000001</v>
      </c>
      <c r="J104" s="42">
        <v>169.62</v>
      </c>
      <c r="K104" s="41"/>
      <c r="L104" s="58" t="s">
        <v>345</v>
      </c>
    </row>
    <row r="105" spans="1:12" ht="13" x14ac:dyDescent="0.3">
      <c r="A105" s="80" t="s">
        <v>94</v>
      </c>
      <c r="B105" s="52" t="s">
        <v>342</v>
      </c>
      <c r="C105" s="46" t="s">
        <v>95</v>
      </c>
      <c r="D105" s="33" t="s">
        <v>61</v>
      </c>
      <c r="E105" s="15">
        <v>1</v>
      </c>
      <c r="F105" s="15">
        <v>10</v>
      </c>
      <c r="G105" s="16">
        <v>540</v>
      </c>
      <c r="H105" s="27" t="s">
        <v>408</v>
      </c>
      <c r="I105" s="17">
        <v>2.2050000000000001</v>
      </c>
      <c r="J105" s="28">
        <v>292.97000000000003</v>
      </c>
      <c r="K105" s="29">
        <f>IFERROR(ROUND(J105*$C$5,4),0)</f>
        <v>0</v>
      </c>
    </row>
    <row r="106" spans="1:12" ht="13" x14ac:dyDescent="0.3">
      <c r="A106" s="81" t="s">
        <v>302</v>
      </c>
      <c r="B106" s="53" t="s">
        <v>341</v>
      </c>
      <c r="C106" s="47" t="s">
        <v>336</v>
      </c>
      <c r="D106" s="35" t="s">
        <v>61</v>
      </c>
      <c r="E106" s="37"/>
      <c r="F106" s="37"/>
      <c r="G106" s="38"/>
      <c r="H106" s="39" t="s">
        <v>624</v>
      </c>
      <c r="I106" s="40">
        <v>1.764</v>
      </c>
      <c r="J106" s="42">
        <v>347.88</v>
      </c>
      <c r="K106" s="41"/>
      <c r="L106" s="58" t="s">
        <v>345</v>
      </c>
    </row>
    <row r="107" spans="1:12" ht="13" x14ac:dyDescent="0.3">
      <c r="A107" s="81" t="s">
        <v>301</v>
      </c>
      <c r="B107" s="53" t="s">
        <v>341</v>
      </c>
      <c r="C107" s="47" t="s">
        <v>339</v>
      </c>
      <c r="D107" s="35" t="s">
        <v>61</v>
      </c>
      <c r="E107" s="37"/>
      <c r="F107" s="37"/>
      <c r="G107" s="38"/>
      <c r="H107" s="39" t="s">
        <v>625</v>
      </c>
      <c r="I107" s="40">
        <v>1.448</v>
      </c>
      <c r="J107" s="42">
        <v>394.82</v>
      </c>
      <c r="K107" s="41"/>
      <c r="L107" s="58" t="s">
        <v>345</v>
      </c>
    </row>
    <row r="108" spans="1:12" ht="13" x14ac:dyDescent="0.3">
      <c r="A108" s="80" t="s">
        <v>96</v>
      </c>
      <c r="B108" s="52" t="s">
        <v>342</v>
      </c>
      <c r="C108" s="46" t="s">
        <v>97</v>
      </c>
      <c r="D108" s="33" t="s">
        <v>98</v>
      </c>
      <c r="E108" s="15">
        <v>5</v>
      </c>
      <c r="F108" s="15">
        <v>100</v>
      </c>
      <c r="G108" s="16">
        <v>12800</v>
      </c>
      <c r="H108" s="27" t="s">
        <v>409</v>
      </c>
      <c r="I108" s="17">
        <v>1.4999999999999999E-2</v>
      </c>
      <c r="J108" s="28">
        <v>18.43</v>
      </c>
      <c r="K108" s="29">
        <f t="shared" ref="K108:K123" si="3">IFERROR(ROUND(J108*$C$5,4),0)</f>
        <v>0</v>
      </c>
    </row>
    <row r="109" spans="1:12" ht="13" x14ac:dyDescent="0.3">
      <c r="A109" s="80" t="s">
        <v>99</v>
      </c>
      <c r="B109" s="52" t="s">
        <v>342</v>
      </c>
      <c r="C109" s="46" t="s">
        <v>100</v>
      </c>
      <c r="D109" s="33" t="s">
        <v>98</v>
      </c>
      <c r="E109" s="15">
        <v>5</v>
      </c>
      <c r="F109" s="15">
        <v>100</v>
      </c>
      <c r="G109" s="16">
        <v>12800</v>
      </c>
      <c r="H109" s="27" t="s">
        <v>410</v>
      </c>
      <c r="I109" s="17">
        <v>2.5999999999999999E-2</v>
      </c>
      <c r="J109" s="28">
        <v>18.43</v>
      </c>
      <c r="K109" s="29">
        <f t="shared" si="3"/>
        <v>0</v>
      </c>
    </row>
    <row r="110" spans="1:12" ht="13" x14ac:dyDescent="0.3">
      <c r="A110" s="80" t="s">
        <v>101</v>
      </c>
      <c r="B110" s="52" t="s">
        <v>342</v>
      </c>
      <c r="C110" s="46" t="s">
        <v>102</v>
      </c>
      <c r="D110" s="33" t="s">
        <v>98</v>
      </c>
      <c r="E110" s="15">
        <v>5</v>
      </c>
      <c r="F110" s="15">
        <v>80</v>
      </c>
      <c r="G110" s="16">
        <v>12800</v>
      </c>
      <c r="H110" s="27" t="s">
        <v>411</v>
      </c>
      <c r="I110" s="17">
        <v>4.2000000000000003E-2</v>
      </c>
      <c r="J110" s="28">
        <v>20.149999999999999</v>
      </c>
      <c r="K110" s="29">
        <f t="shared" si="3"/>
        <v>0</v>
      </c>
    </row>
    <row r="111" spans="1:12" ht="13" x14ac:dyDescent="0.3">
      <c r="A111" s="80" t="s">
        <v>103</v>
      </c>
      <c r="B111" s="52" t="s">
        <v>342</v>
      </c>
      <c r="C111" s="46" t="s">
        <v>104</v>
      </c>
      <c r="D111" s="33" t="s">
        <v>98</v>
      </c>
      <c r="E111" s="15">
        <v>5</v>
      </c>
      <c r="F111" s="15">
        <v>100</v>
      </c>
      <c r="G111" s="16">
        <v>12800</v>
      </c>
      <c r="H111" s="27" t="s">
        <v>412</v>
      </c>
      <c r="I111" s="17">
        <v>6.8000000000000005E-2</v>
      </c>
      <c r="J111" s="28">
        <v>24.8</v>
      </c>
      <c r="K111" s="29">
        <f t="shared" si="3"/>
        <v>0</v>
      </c>
    </row>
    <row r="112" spans="1:12" ht="13" x14ac:dyDescent="0.3">
      <c r="A112" s="80" t="s">
        <v>105</v>
      </c>
      <c r="B112" s="52" t="s">
        <v>342</v>
      </c>
      <c r="C112" s="46" t="s">
        <v>106</v>
      </c>
      <c r="D112" s="33" t="s">
        <v>98</v>
      </c>
      <c r="E112" s="15">
        <v>5</v>
      </c>
      <c r="F112" s="15">
        <v>100</v>
      </c>
      <c r="G112" s="16">
        <v>6400</v>
      </c>
      <c r="H112" s="27" t="s">
        <v>413</v>
      </c>
      <c r="I112" s="17">
        <v>0.13400000000000001</v>
      </c>
      <c r="J112" s="28">
        <v>34.869999999999997</v>
      </c>
      <c r="K112" s="29">
        <f t="shared" si="3"/>
        <v>0</v>
      </c>
    </row>
    <row r="113" spans="1:12" ht="13" x14ac:dyDescent="0.3">
      <c r="A113" s="80" t="s">
        <v>107</v>
      </c>
      <c r="B113" s="52" t="s">
        <v>342</v>
      </c>
      <c r="C113" s="46" t="s">
        <v>108</v>
      </c>
      <c r="D113" s="33" t="s">
        <v>98</v>
      </c>
      <c r="E113" s="15">
        <v>5</v>
      </c>
      <c r="F113" s="15">
        <v>50</v>
      </c>
      <c r="G113" s="16">
        <v>3600</v>
      </c>
      <c r="H113" s="27" t="s">
        <v>414</v>
      </c>
      <c r="I113" s="17">
        <v>0.13700000000000001</v>
      </c>
      <c r="J113" s="28">
        <v>35.130000000000003</v>
      </c>
      <c r="K113" s="29">
        <f t="shared" si="3"/>
        <v>0</v>
      </c>
    </row>
    <row r="114" spans="1:12" ht="13" x14ac:dyDescent="0.3">
      <c r="A114" s="80" t="s">
        <v>109</v>
      </c>
      <c r="B114" s="52" t="s">
        <v>342</v>
      </c>
      <c r="C114" s="46" t="s">
        <v>110</v>
      </c>
      <c r="D114" s="33" t="s">
        <v>98</v>
      </c>
      <c r="E114" s="15">
        <v>1</v>
      </c>
      <c r="F114" s="15">
        <v>60</v>
      </c>
      <c r="G114" s="16">
        <v>2160</v>
      </c>
      <c r="H114" s="27" t="s">
        <v>415</v>
      </c>
      <c r="I114" s="17">
        <v>0.23100000000000001</v>
      </c>
      <c r="J114" s="28">
        <v>90.7</v>
      </c>
      <c r="K114" s="29">
        <f t="shared" si="3"/>
        <v>0</v>
      </c>
    </row>
    <row r="115" spans="1:12" ht="13" x14ac:dyDescent="0.3">
      <c r="A115" s="80" t="s">
        <v>111</v>
      </c>
      <c r="B115" s="52" t="s">
        <v>342</v>
      </c>
      <c r="C115" s="46" t="s">
        <v>112</v>
      </c>
      <c r="D115" s="33" t="s">
        <v>98</v>
      </c>
      <c r="E115" s="15">
        <v>1</v>
      </c>
      <c r="F115" s="15">
        <v>60</v>
      </c>
      <c r="G115" s="16">
        <v>2160</v>
      </c>
      <c r="H115" s="27" t="s">
        <v>416</v>
      </c>
      <c r="I115" s="17">
        <v>0.23400000000000001</v>
      </c>
      <c r="J115" s="28">
        <v>78.33</v>
      </c>
      <c r="K115" s="29">
        <f t="shared" si="3"/>
        <v>0</v>
      </c>
    </row>
    <row r="116" spans="1:12" ht="13" x14ac:dyDescent="0.3">
      <c r="A116" s="80" t="s">
        <v>113</v>
      </c>
      <c r="B116" s="52" t="s">
        <v>342</v>
      </c>
      <c r="C116" s="46" t="s">
        <v>114</v>
      </c>
      <c r="D116" s="33" t="s">
        <v>98</v>
      </c>
      <c r="E116" s="15">
        <v>1</v>
      </c>
      <c r="F116" s="15">
        <v>60</v>
      </c>
      <c r="G116" s="16">
        <v>2160</v>
      </c>
      <c r="H116" s="27" t="s">
        <v>417</v>
      </c>
      <c r="I116" s="17">
        <v>0.23599999999999999</v>
      </c>
      <c r="J116" s="28">
        <v>75.12</v>
      </c>
      <c r="K116" s="29">
        <f t="shared" si="3"/>
        <v>0</v>
      </c>
    </row>
    <row r="117" spans="1:12" ht="13" x14ac:dyDescent="0.3">
      <c r="A117" s="80" t="s">
        <v>115</v>
      </c>
      <c r="B117" s="52" t="s">
        <v>342</v>
      </c>
      <c r="C117" s="46" t="s">
        <v>116</v>
      </c>
      <c r="D117" s="33" t="s">
        <v>98</v>
      </c>
      <c r="E117" s="15">
        <v>1</v>
      </c>
      <c r="F117" s="15">
        <v>60</v>
      </c>
      <c r="G117" s="16">
        <v>2160</v>
      </c>
      <c r="H117" s="27" t="s">
        <v>418</v>
      </c>
      <c r="I117" s="17">
        <v>0.24</v>
      </c>
      <c r="J117" s="28">
        <v>67.63</v>
      </c>
      <c r="K117" s="29">
        <f t="shared" si="3"/>
        <v>0</v>
      </c>
    </row>
    <row r="118" spans="1:12" ht="13" x14ac:dyDescent="0.3">
      <c r="A118" s="80" t="s">
        <v>117</v>
      </c>
      <c r="B118" s="52" t="s">
        <v>342</v>
      </c>
      <c r="C118" s="46" t="s">
        <v>118</v>
      </c>
      <c r="D118" s="33" t="s">
        <v>98</v>
      </c>
      <c r="E118" s="15">
        <v>1</v>
      </c>
      <c r="F118" s="15">
        <v>60</v>
      </c>
      <c r="G118" s="16">
        <v>2160</v>
      </c>
      <c r="H118" s="27" t="s">
        <v>419</v>
      </c>
      <c r="I118" s="17">
        <v>0.24299999999999999</v>
      </c>
      <c r="J118" s="28">
        <v>61.89</v>
      </c>
      <c r="K118" s="29">
        <f t="shared" si="3"/>
        <v>0</v>
      </c>
    </row>
    <row r="119" spans="1:12" ht="13" x14ac:dyDescent="0.3">
      <c r="A119" s="82" t="s">
        <v>119</v>
      </c>
      <c r="B119" s="52" t="s">
        <v>342</v>
      </c>
      <c r="C119" s="50" t="s">
        <v>120</v>
      </c>
      <c r="D119" s="33" t="s">
        <v>98</v>
      </c>
      <c r="E119" s="15">
        <v>1</v>
      </c>
      <c r="F119" s="15">
        <v>30</v>
      </c>
      <c r="G119" s="16">
        <v>1080</v>
      </c>
      <c r="H119" s="27" t="s">
        <v>420</v>
      </c>
      <c r="I119" s="17">
        <v>0.38400000000000001</v>
      </c>
      <c r="J119" s="28">
        <v>103.73</v>
      </c>
      <c r="K119" s="29">
        <f t="shared" si="3"/>
        <v>0</v>
      </c>
    </row>
    <row r="120" spans="1:12" ht="13" x14ac:dyDescent="0.3">
      <c r="A120" s="80" t="s">
        <v>121</v>
      </c>
      <c r="B120" s="52" t="s">
        <v>342</v>
      </c>
      <c r="C120" s="46" t="s">
        <v>122</v>
      </c>
      <c r="D120" s="33" t="s">
        <v>98</v>
      </c>
      <c r="E120" s="15">
        <v>1</v>
      </c>
      <c r="F120" s="15">
        <v>30</v>
      </c>
      <c r="G120" s="16">
        <v>1080</v>
      </c>
      <c r="H120" s="27" t="s">
        <v>421</v>
      </c>
      <c r="I120" s="17">
        <v>0.379</v>
      </c>
      <c r="J120" s="28">
        <v>93.54</v>
      </c>
      <c r="K120" s="29">
        <f t="shared" si="3"/>
        <v>0</v>
      </c>
    </row>
    <row r="121" spans="1:12" ht="13" x14ac:dyDescent="0.3">
      <c r="A121" s="80" t="s">
        <v>123</v>
      </c>
      <c r="B121" s="52" t="s">
        <v>342</v>
      </c>
      <c r="C121" s="46" t="s">
        <v>124</v>
      </c>
      <c r="D121" s="33" t="s">
        <v>98</v>
      </c>
      <c r="E121" s="15">
        <v>1</v>
      </c>
      <c r="F121" s="15">
        <v>12</v>
      </c>
      <c r="G121" s="16">
        <v>1080</v>
      </c>
      <c r="H121" s="27" t="s">
        <v>422</v>
      </c>
      <c r="I121" s="17">
        <v>0.38100000000000001</v>
      </c>
      <c r="J121" s="28">
        <v>93.54</v>
      </c>
      <c r="K121" s="29">
        <f t="shared" si="3"/>
        <v>0</v>
      </c>
    </row>
    <row r="122" spans="1:12" ht="13" x14ac:dyDescent="0.3">
      <c r="A122" s="80" t="s">
        <v>125</v>
      </c>
      <c r="B122" s="52" t="s">
        <v>342</v>
      </c>
      <c r="C122" s="46" t="s">
        <v>126</v>
      </c>
      <c r="D122" s="33" t="s">
        <v>98</v>
      </c>
      <c r="E122" s="15">
        <v>1</v>
      </c>
      <c r="F122" s="15">
        <v>50</v>
      </c>
      <c r="G122" s="16">
        <v>1080</v>
      </c>
      <c r="H122" s="27" t="s">
        <v>423</v>
      </c>
      <c r="I122" s="17">
        <v>0.39500000000000002</v>
      </c>
      <c r="J122" s="28">
        <v>89.65</v>
      </c>
      <c r="K122" s="29">
        <f t="shared" si="3"/>
        <v>0</v>
      </c>
    </row>
    <row r="123" spans="1:12" ht="13" x14ac:dyDescent="0.3">
      <c r="A123" s="80" t="s">
        <v>127</v>
      </c>
      <c r="B123" s="52" t="s">
        <v>342</v>
      </c>
      <c r="C123" s="46" t="s">
        <v>128</v>
      </c>
      <c r="D123" s="33" t="s">
        <v>98</v>
      </c>
      <c r="E123" s="15">
        <v>1</v>
      </c>
      <c r="F123" s="15">
        <v>30</v>
      </c>
      <c r="G123" s="16">
        <v>1080</v>
      </c>
      <c r="H123" s="30" t="s">
        <v>424</v>
      </c>
      <c r="I123" s="17">
        <v>0.67</v>
      </c>
      <c r="J123" s="28">
        <v>122.2</v>
      </c>
      <c r="K123" s="29">
        <f t="shared" si="3"/>
        <v>0</v>
      </c>
    </row>
    <row r="124" spans="1:12" ht="13" x14ac:dyDescent="0.3">
      <c r="A124" s="81" t="s">
        <v>295</v>
      </c>
      <c r="B124" s="53" t="s">
        <v>341</v>
      </c>
      <c r="C124" s="47" t="s">
        <v>337</v>
      </c>
      <c r="D124" s="35" t="s">
        <v>98</v>
      </c>
      <c r="E124" s="37"/>
      <c r="F124" s="37"/>
      <c r="G124" s="38"/>
      <c r="H124" s="39" t="s">
        <v>626</v>
      </c>
      <c r="I124" s="40">
        <v>1.4039999999999999</v>
      </c>
      <c r="J124" s="42">
        <v>245.43</v>
      </c>
      <c r="K124" s="41"/>
      <c r="L124" s="58" t="s">
        <v>345</v>
      </c>
    </row>
    <row r="125" spans="1:12" ht="13" x14ac:dyDescent="0.3">
      <c r="A125" s="80" t="s">
        <v>129</v>
      </c>
      <c r="B125" s="52" t="s">
        <v>342</v>
      </c>
      <c r="C125" s="46" t="s">
        <v>97</v>
      </c>
      <c r="D125" s="33" t="s">
        <v>130</v>
      </c>
      <c r="E125" s="15">
        <v>5</v>
      </c>
      <c r="F125" s="15">
        <v>150</v>
      </c>
      <c r="G125" s="16">
        <v>12800</v>
      </c>
      <c r="H125" s="30" t="s">
        <v>425</v>
      </c>
      <c r="I125" s="17">
        <v>1.4999999999999999E-2</v>
      </c>
      <c r="J125" s="28">
        <v>7.3</v>
      </c>
      <c r="K125" s="29">
        <f t="shared" ref="K125:K144" si="4">IFERROR(ROUND(J125*$C$5,4),0)</f>
        <v>0</v>
      </c>
    </row>
    <row r="126" spans="1:12" ht="13" x14ac:dyDescent="0.3">
      <c r="A126" s="80" t="s">
        <v>131</v>
      </c>
      <c r="B126" s="52" t="s">
        <v>342</v>
      </c>
      <c r="C126" s="46" t="s">
        <v>132</v>
      </c>
      <c r="D126" s="33" t="s">
        <v>130</v>
      </c>
      <c r="E126" s="15">
        <v>5</v>
      </c>
      <c r="F126" s="15">
        <v>300</v>
      </c>
      <c r="G126" s="16">
        <v>12800</v>
      </c>
      <c r="H126" s="27" t="s">
        <v>426</v>
      </c>
      <c r="I126" s="17">
        <v>1.2999999999999999E-2</v>
      </c>
      <c r="J126" s="28">
        <v>18.04</v>
      </c>
      <c r="K126" s="29">
        <f t="shared" si="4"/>
        <v>0</v>
      </c>
    </row>
    <row r="127" spans="1:12" ht="13" x14ac:dyDescent="0.3">
      <c r="A127" s="80" t="s">
        <v>133</v>
      </c>
      <c r="B127" s="52" t="s">
        <v>342</v>
      </c>
      <c r="C127" s="46" t="s">
        <v>134</v>
      </c>
      <c r="D127" s="33" t="s">
        <v>130</v>
      </c>
      <c r="E127" s="15">
        <v>5</v>
      </c>
      <c r="F127" s="15">
        <v>250</v>
      </c>
      <c r="G127" s="16">
        <v>12800</v>
      </c>
      <c r="H127" s="27" t="s">
        <v>427</v>
      </c>
      <c r="I127" s="17">
        <v>2.5999999999999999E-2</v>
      </c>
      <c r="J127" s="28">
        <v>8.34</v>
      </c>
      <c r="K127" s="29">
        <f t="shared" si="4"/>
        <v>0</v>
      </c>
    </row>
    <row r="128" spans="1:12" ht="13" x14ac:dyDescent="0.3">
      <c r="A128" s="80" t="s">
        <v>135</v>
      </c>
      <c r="B128" s="52" t="s">
        <v>342</v>
      </c>
      <c r="C128" s="46" t="s">
        <v>136</v>
      </c>
      <c r="D128" s="33" t="s">
        <v>130</v>
      </c>
      <c r="E128" s="15">
        <v>5</v>
      </c>
      <c r="F128" s="15">
        <v>100</v>
      </c>
      <c r="G128" s="16">
        <v>12800</v>
      </c>
      <c r="H128" s="27" t="s">
        <v>428</v>
      </c>
      <c r="I128" s="17">
        <v>2.5999999999999999E-2</v>
      </c>
      <c r="J128" s="28">
        <v>13.6</v>
      </c>
      <c r="K128" s="29">
        <f t="shared" si="4"/>
        <v>0</v>
      </c>
    </row>
    <row r="129" spans="1:11" ht="13" x14ac:dyDescent="0.3">
      <c r="A129" s="82" t="s">
        <v>137</v>
      </c>
      <c r="B129" s="52" t="s">
        <v>342</v>
      </c>
      <c r="C129" s="46" t="s">
        <v>138</v>
      </c>
      <c r="D129" s="33" t="s">
        <v>130</v>
      </c>
      <c r="E129" s="15">
        <v>5</v>
      </c>
      <c r="F129" s="15">
        <v>150</v>
      </c>
      <c r="G129" s="16">
        <v>12800</v>
      </c>
      <c r="H129" s="27" t="s">
        <v>429</v>
      </c>
      <c r="I129" s="17">
        <v>4.4999999999999998E-2</v>
      </c>
      <c r="J129" s="28">
        <v>11.19</v>
      </c>
      <c r="K129" s="29">
        <f t="shared" si="4"/>
        <v>0</v>
      </c>
    </row>
    <row r="130" spans="1:11" ht="13" x14ac:dyDescent="0.3">
      <c r="A130" s="82" t="s">
        <v>139</v>
      </c>
      <c r="B130" s="52" t="s">
        <v>342</v>
      </c>
      <c r="C130" s="46" t="s">
        <v>140</v>
      </c>
      <c r="D130" s="33" t="s">
        <v>130</v>
      </c>
      <c r="E130" s="15">
        <v>5</v>
      </c>
      <c r="F130" s="15">
        <v>100</v>
      </c>
      <c r="G130" s="16">
        <v>12800</v>
      </c>
      <c r="H130" s="27" t="s">
        <v>430</v>
      </c>
      <c r="I130" s="17">
        <v>4.2999999999999997E-2</v>
      </c>
      <c r="J130" s="28">
        <v>24.72</v>
      </c>
      <c r="K130" s="29">
        <f t="shared" si="4"/>
        <v>0</v>
      </c>
    </row>
    <row r="131" spans="1:11" ht="13" x14ac:dyDescent="0.3">
      <c r="A131" s="83" t="s">
        <v>141</v>
      </c>
      <c r="B131" s="52" t="s">
        <v>342</v>
      </c>
      <c r="C131" s="46" t="s">
        <v>102</v>
      </c>
      <c r="D131" s="33" t="s">
        <v>130</v>
      </c>
      <c r="E131" s="15">
        <v>5</v>
      </c>
      <c r="F131" s="15">
        <v>100</v>
      </c>
      <c r="G131" s="16">
        <v>12800</v>
      </c>
      <c r="H131" s="27" t="s">
        <v>431</v>
      </c>
      <c r="I131" s="17">
        <v>4.2999999999999997E-2</v>
      </c>
      <c r="J131" s="28">
        <v>10.76</v>
      </c>
      <c r="K131" s="29">
        <f t="shared" si="4"/>
        <v>0</v>
      </c>
    </row>
    <row r="132" spans="1:11" ht="13" x14ac:dyDescent="0.3">
      <c r="A132" s="83" t="s">
        <v>142</v>
      </c>
      <c r="B132" s="52" t="s">
        <v>342</v>
      </c>
      <c r="C132" s="46" t="s">
        <v>143</v>
      </c>
      <c r="D132" s="33" t="s">
        <v>130</v>
      </c>
      <c r="E132" s="15">
        <v>5</v>
      </c>
      <c r="F132" s="15">
        <v>150</v>
      </c>
      <c r="G132" s="16">
        <v>12800</v>
      </c>
      <c r="H132" s="27" t="s">
        <v>432</v>
      </c>
      <c r="I132" s="17">
        <v>7.1999999999999995E-2</v>
      </c>
      <c r="J132" s="28">
        <v>14.47</v>
      </c>
      <c r="K132" s="29">
        <f t="shared" si="4"/>
        <v>0</v>
      </c>
    </row>
    <row r="133" spans="1:11" ht="13" x14ac:dyDescent="0.3">
      <c r="A133" s="83" t="s">
        <v>144</v>
      </c>
      <c r="B133" s="52" t="s">
        <v>342</v>
      </c>
      <c r="C133" s="46" t="s">
        <v>145</v>
      </c>
      <c r="D133" s="33" t="s">
        <v>130</v>
      </c>
      <c r="E133" s="15">
        <v>5</v>
      </c>
      <c r="F133" s="15">
        <v>70</v>
      </c>
      <c r="G133" s="16">
        <v>6400</v>
      </c>
      <c r="H133" s="27" t="s">
        <v>433</v>
      </c>
      <c r="I133" s="17">
        <v>6.4000000000000001E-2</v>
      </c>
      <c r="J133" s="28">
        <v>28.06</v>
      </c>
      <c r="K133" s="29">
        <f t="shared" si="4"/>
        <v>0</v>
      </c>
    </row>
    <row r="134" spans="1:11" ht="13" x14ac:dyDescent="0.3">
      <c r="A134" s="83" t="s">
        <v>146</v>
      </c>
      <c r="B134" s="52" t="s">
        <v>342</v>
      </c>
      <c r="C134" s="46" t="s">
        <v>147</v>
      </c>
      <c r="D134" s="33" t="s">
        <v>130</v>
      </c>
      <c r="E134" s="15">
        <v>5</v>
      </c>
      <c r="F134" s="15">
        <v>50</v>
      </c>
      <c r="G134" s="16">
        <v>6400</v>
      </c>
      <c r="H134" s="27" t="s">
        <v>434</v>
      </c>
      <c r="I134" s="17">
        <v>6.9000000000000006E-2</v>
      </c>
      <c r="J134" s="28">
        <v>23.86</v>
      </c>
      <c r="K134" s="29">
        <f t="shared" si="4"/>
        <v>0</v>
      </c>
    </row>
    <row r="135" spans="1:11" ht="13" x14ac:dyDescent="0.3">
      <c r="A135" s="82" t="s">
        <v>148</v>
      </c>
      <c r="B135" s="52" t="s">
        <v>342</v>
      </c>
      <c r="C135" s="46" t="s">
        <v>104</v>
      </c>
      <c r="D135" s="33" t="s">
        <v>130</v>
      </c>
      <c r="E135" s="15">
        <v>5</v>
      </c>
      <c r="F135" s="15">
        <v>100</v>
      </c>
      <c r="G135" s="16">
        <v>12800</v>
      </c>
      <c r="H135" s="27" t="s">
        <v>435</v>
      </c>
      <c r="I135" s="17">
        <v>6.5000000000000002E-2</v>
      </c>
      <c r="J135" s="28">
        <v>16.190000000000001</v>
      </c>
      <c r="K135" s="29">
        <f t="shared" si="4"/>
        <v>0</v>
      </c>
    </row>
    <row r="136" spans="1:11" ht="13" x14ac:dyDescent="0.3">
      <c r="A136" s="82" t="s">
        <v>149</v>
      </c>
      <c r="B136" s="52" t="s">
        <v>342</v>
      </c>
      <c r="C136" s="50" t="s">
        <v>150</v>
      </c>
      <c r="D136" s="33" t="s">
        <v>130</v>
      </c>
      <c r="E136" s="15">
        <v>5</v>
      </c>
      <c r="F136" s="15">
        <v>100</v>
      </c>
      <c r="G136" s="16">
        <v>12800</v>
      </c>
      <c r="H136" s="27" t="s">
        <v>436</v>
      </c>
      <c r="I136" s="17">
        <v>7.2999999999999995E-2</v>
      </c>
      <c r="J136" s="28">
        <v>28.13</v>
      </c>
      <c r="K136" s="29">
        <f t="shared" si="4"/>
        <v>0</v>
      </c>
    </row>
    <row r="137" spans="1:11" ht="13" x14ac:dyDescent="0.3">
      <c r="A137" s="82" t="s">
        <v>151</v>
      </c>
      <c r="B137" s="52" t="s">
        <v>342</v>
      </c>
      <c r="C137" s="50" t="s">
        <v>106</v>
      </c>
      <c r="D137" s="33" t="s">
        <v>130</v>
      </c>
      <c r="E137" s="15">
        <v>5</v>
      </c>
      <c r="F137" s="15">
        <v>100</v>
      </c>
      <c r="G137" s="16">
        <v>6400</v>
      </c>
      <c r="H137" s="27" t="s">
        <v>437</v>
      </c>
      <c r="I137" s="17">
        <v>0.13200000000000001</v>
      </c>
      <c r="J137" s="28">
        <v>30.54</v>
      </c>
      <c r="K137" s="29">
        <f t="shared" si="4"/>
        <v>0</v>
      </c>
    </row>
    <row r="138" spans="1:11" ht="13" x14ac:dyDescent="0.3">
      <c r="A138" s="82" t="s">
        <v>152</v>
      </c>
      <c r="B138" s="52" t="s">
        <v>342</v>
      </c>
      <c r="C138" s="50" t="s">
        <v>153</v>
      </c>
      <c r="D138" s="33" t="s">
        <v>130</v>
      </c>
      <c r="E138" s="15">
        <v>5</v>
      </c>
      <c r="F138" s="15">
        <v>60</v>
      </c>
      <c r="G138" s="16">
        <v>6400</v>
      </c>
      <c r="H138" s="27" t="s">
        <v>438</v>
      </c>
      <c r="I138" s="17">
        <v>0.13300000000000001</v>
      </c>
      <c r="J138" s="28">
        <v>28.87</v>
      </c>
      <c r="K138" s="29">
        <f t="shared" si="4"/>
        <v>0</v>
      </c>
    </row>
    <row r="139" spans="1:11" ht="13" x14ac:dyDescent="0.3">
      <c r="A139" s="82" t="s">
        <v>154</v>
      </c>
      <c r="B139" s="52" t="s">
        <v>342</v>
      </c>
      <c r="C139" s="50" t="s">
        <v>155</v>
      </c>
      <c r="D139" s="33" t="s">
        <v>130</v>
      </c>
      <c r="E139" s="15">
        <v>5</v>
      </c>
      <c r="F139" s="15">
        <v>130</v>
      </c>
      <c r="G139" s="16">
        <v>6400</v>
      </c>
      <c r="H139" s="27" t="s">
        <v>439</v>
      </c>
      <c r="I139" s="17">
        <v>0.13200000000000001</v>
      </c>
      <c r="J139" s="28">
        <v>27.07</v>
      </c>
      <c r="K139" s="29">
        <f t="shared" si="4"/>
        <v>0</v>
      </c>
    </row>
    <row r="140" spans="1:11" ht="13" x14ac:dyDescent="0.3">
      <c r="A140" s="82" t="s">
        <v>156</v>
      </c>
      <c r="B140" s="52" t="s">
        <v>342</v>
      </c>
      <c r="C140" s="50" t="s">
        <v>108</v>
      </c>
      <c r="D140" s="33" t="s">
        <v>130</v>
      </c>
      <c r="E140" s="15">
        <v>5</v>
      </c>
      <c r="F140" s="15">
        <v>60</v>
      </c>
      <c r="G140" s="16">
        <v>6400</v>
      </c>
      <c r="H140" s="27" t="s">
        <v>440</v>
      </c>
      <c r="I140" s="17">
        <v>0.13700000000000001</v>
      </c>
      <c r="J140" s="28">
        <v>23.06</v>
      </c>
      <c r="K140" s="29">
        <f t="shared" si="4"/>
        <v>0</v>
      </c>
    </row>
    <row r="141" spans="1:11" ht="13" x14ac:dyDescent="0.3">
      <c r="A141" s="80" t="s">
        <v>157</v>
      </c>
      <c r="B141" s="52" t="s">
        <v>342</v>
      </c>
      <c r="C141" s="50" t="s">
        <v>158</v>
      </c>
      <c r="D141" s="33" t="s">
        <v>130</v>
      </c>
      <c r="E141" s="15">
        <v>5</v>
      </c>
      <c r="F141" s="15">
        <v>100</v>
      </c>
      <c r="G141" s="15">
        <v>6400</v>
      </c>
      <c r="H141" s="27" t="s">
        <v>441</v>
      </c>
      <c r="I141" s="30">
        <v>0.13900000000000001</v>
      </c>
      <c r="J141" s="28">
        <v>41.3</v>
      </c>
      <c r="K141" s="29">
        <f t="shared" si="4"/>
        <v>0</v>
      </c>
    </row>
    <row r="142" spans="1:11" ht="13" x14ac:dyDescent="0.3">
      <c r="A142" s="80" t="s">
        <v>159</v>
      </c>
      <c r="B142" s="52" t="s">
        <v>342</v>
      </c>
      <c r="C142" s="50" t="s">
        <v>118</v>
      </c>
      <c r="D142" s="33" t="s">
        <v>130</v>
      </c>
      <c r="E142" s="15">
        <v>1</v>
      </c>
      <c r="F142" s="15">
        <v>60</v>
      </c>
      <c r="G142" s="15">
        <v>2160</v>
      </c>
      <c r="H142" s="27" t="s">
        <v>442</v>
      </c>
      <c r="I142" s="30">
        <v>0.23300000000000001</v>
      </c>
      <c r="J142" s="28">
        <v>61.89</v>
      </c>
      <c r="K142" s="29">
        <f t="shared" si="4"/>
        <v>0</v>
      </c>
    </row>
    <row r="143" spans="1:11" ht="13" x14ac:dyDescent="0.3">
      <c r="A143" s="80" t="s">
        <v>160</v>
      </c>
      <c r="B143" s="52" t="s">
        <v>342</v>
      </c>
      <c r="C143" s="50" t="s">
        <v>161</v>
      </c>
      <c r="D143" s="33" t="s">
        <v>130</v>
      </c>
      <c r="E143" s="15">
        <v>1</v>
      </c>
      <c r="F143" s="15">
        <v>60</v>
      </c>
      <c r="G143" s="15">
        <v>2160</v>
      </c>
      <c r="H143" s="27" t="s">
        <v>443</v>
      </c>
      <c r="I143" s="30">
        <v>0.26</v>
      </c>
      <c r="J143" s="28">
        <v>52.98</v>
      </c>
      <c r="K143" s="29">
        <f t="shared" si="4"/>
        <v>0</v>
      </c>
    </row>
    <row r="144" spans="1:11" ht="13" x14ac:dyDescent="0.3">
      <c r="A144" s="33" t="s">
        <v>162</v>
      </c>
      <c r="B144" s="52" t="s">
        <v>342</v>
      </c>
      <c r="C144" s="50" t="s">
        <v>122</v>
      </c>
      <c r="D144" s="33" t="s">
        <v>130</v>
      </c>
      <c r="E144" s="15">
        <v>1</v>
      </c>
      <c r="F144" s="15">
        <v>30</v>
      </c>
      <c r="G144" s="15">
        <v>1080</v>
      </c>
      <c r="H144" s="27" t="s">
        <v>444</v>
      </c>
      <c r="I144" s="30">
        <v>0.38</v>
      </c>
      <c r="J144" s="28">
        <v>58.73</v>
      </c>
      <c r="K144" s="29">
        <f t="shared" si="4"/>
        <v>0</v>
      </c>
    </row>
    <row r="145" spans="1:12" ht="13" x14ac:dyDescent="0.3">
      <c r="A145" s="80" t="s">
        <v>163</v>
      </c>
      <c r="B145" s="52" t="s">
        <v>342</v>
      </c>
      <c r="C145" s="50" t="s">
        <v>126</v>
      </c>
      <c r="D145" s="33" t="s">
        <v>130</v>
      </c>
      <c r="E145" s="15">
        <v>1</v>
      </c>
      <c r="F145" s="15">
        <v>40</v>
      </c>
      <c r="G145" s="15">
        <v>2160</v>
      </c>
      <c r="H145" s="27" t="s">
        <v>445</v>
      </c>
      <c r="I145" s="30">
        <v>0.38</v>
      </c>
      <c r="J145" s="28">
        <v>49.83</v>
      </c>
      <c r="K145" s="29">
        <f>IFERROR(ROUND(J145*$C$5,4),0)</f>
        <v>0</v>
      </c>
    </row>
    <row r="146" spans="1:12" ht="13" x14ac:dyDescent="0.3">
      <c r="A146" s="33" t="s">
        <v>164</v>
      </c>
      <c r="B146" s="52" t="s">
        <v>342</v>
      </c>
      <c r="C146" s="50" t="s">
        <v>165</v>
      </c>
      <c r="D146" s="33" t="s">
        <v>130</v>
      </c>
      <c r="E146" s="15">
        <v>1</v>
      </c>
      <c r="F146" s="15">
        <v>30</v>
      </c>
      <c r="G146" s="15">
        <v>1080</v>
      </c>
      <c r="H146" s="27" t="s">
        <v>446</v>
      </c>
      <c r="I146" s="30">
        <v>0.42499999999999999</v>
      </c>
      <c r="J146" s="28">
        <v>68.86</v>
      </c>
      <c r="K146" s="29">
        <f>IFERROR(ROUND(J146*$C$5,4),0)</f>
        <v>0</v>
      </c>
    </row>
    <row r="147" spans="1:12" ht="13" x14ac:dyDescent="0.3">
      <c r="A147" s="33" t="s">
        <v>166</v>
      </c>
      <c r="B147" s="52" t="s">
        <v>342</v>
      </c>
      <c r="C147" s="50" t="s">
        <v>167</v>
      </c>
      <c r="D147" s="33" t="s">
        <v>130</v>
      </c>
      <c r="E147" s="15">
        <v>1</v>
      </c>
      <c r="F147" s="15">
        <v>30</v>
      </c>
      <c r="G147" s="15">
        <v>1080</v>
      </c>
      <c r="H147" s="27" t="s">
        <v>447</v>
      </c>
      <c r="I147" s="30">
        <v>0.83799999999999997</v>
      </c>
      <c r="J147" s="28">
        <v>109.29</v>
      </c>
      <c r="K147" s="29">
        <f>IFERROR(ROUND(J147*$C$5,4),0)</f>
        <v>0</v>
      </c>
    </row>
    <row r="148" spans="1:12" ht="13" x14ac:dyDescent="0.3">
      <c r="A148" s="35" t="s">
        <v>294</v>
      </c>
      <c r="B148" s="53" t="s">
        <v>341</v>
      </c>
      <c r="C148" s="51" t="s">
        <v>338</v>
      </c>
      <c r="D148" s="35" t="s">
        <v>130</v>
      </c>
      <c r="E148" s="37"/>
      <c r="F148" s="37"/>
      <c r="G148" s="37"/>
      <c r="H148" s="39" t="s">
        <v>627</v>
      </c>
      <c r="I148" s="43">
        <v>0.72099999999999997</v>
      </c>
      <c r="J148" s="42">
        <v>137.43</v>
      </c>
      <c r="K148" s="41"/>
      <c r="L148" s="58" t="s">
        <v>345</v>
      </c>
    </row>
    <row r="149" spans="1:12" ht="13" x14ac:dyDescent="0.3">
      <c r="A149" s="33" t="s">
        <v>168</v>
      </c>
      <c r="B149" s="52" t="s">
        <v>342</v>
      </c>
      <c r="C149" s="50" t="s">
        <v>128</v>
      </c>
      <c r="D149" s="33" t="s">
        <v>130</v>
      </c>
      <c r="E149" s="15">
        <v>1</v>
      </c>
      <c r="F149" s="15">
        <v>30</v>
      </c>
      <c r="G149" s="15">
        <v>1080</v>
      </c>
      <c r="H149" s="27" t="s">
        <v>448</v>
      </c>
      <c r="I149" s="30">
        <v>0.94799999999999995</v>
      </c>
      <c r="J149" s="28">
        <v>124.11</v>
      </c>
      <c r="K149" s="29">
        <f>IFERROR(ROUND(J149*$C$5,4),0)</f>
        <v>0</v>
      </c>
    </row>
    <row r="150" spans="1:12" ht="13" x14ac:dyDescent="0.3">
      <c r="A150" s="33" t="s">
        <v>212</v>
      </c>
      <c r="B150" s="52" t="s">
        <v>342</v>
      </c>
      <c r="C150" s="50" t="s">
        <v>211</v>
      </c>
      <c r="D150" s="33" t="s">
        <v>130</v>
      </c>
      <c r="E150" s="15">
        <v>1</v>
      </c>
      <c r="F150" s="15">
        <v>8</v>
      </c>
      <c r="G150" s="15"/>
      <c r="H150" s="27">
        <v>685768449799</v>
      </c>
      <c r="I150" s="30">
        <v>1.2989999999999999</v>
      </c>
      <c r="J150" s="28">
        <v>167.99</v>
      </c>
      <c r="K150" s="29">
        <f>IFERROR(ROUND(J150*$C$5,4),0)</f>
        <v>0</v>
      </c>
    </row>
    <row r="151" spans="1:12" ht="13" x14ac:dyDescent="0.3">
      <c r="A151" s="35" t="s">
        <v>287</v>
      </c>
      <c r="B151" s="53" t="s">
        <v>341</v>
      </c>
      <c r="C151" s="51">
        <v>0.75</v>
      </c>
      <c r="D151" s="35" t="s">
        <v>293</v>
      </c>
      <c r="E151" s="37"/>
      <c r="F151" s="37"/>
      <c r="G151" s="37"/>
      <c r="H151" s="39" t="s">
        <v>628</v>
      </c>
      <c r="I151" s="43">
        <v>9.4E-2</v>
      </c>
      <c r="J151" s="42">
        <v>17.84</v>
      </c>
      <c r="K151" s="41"/>
      <c r="L151" s="58" t="s">
        <v>345</v>
      </c>
    </row>
    <row r="152" spans="1:12" ht="13" x14ac:dyDescent="0.3">
      <c r="A152" s="35" t="s">
        <v>288</v>
      </c>
      <c r="B152" s="53" t="s">
        <v>341</v>
      </c>
      <c r="C152" s="51">
        <v>0.875</v>
      </c>
      <c r="D152" s="35" t="s">
        <v>293</v>
      </c>
      <c r="E152" s="37"/>
      <c r="F152" s="37"/>
      <c r="G152" s="37"/>
      <c r="H152" s="39" t="s">
        <v>629</v>
      </c>
      <c r="I152" s="43">
        <v>0.151</v>
      </c>
      <c r="J152" s="42">
        <v>23.28</v>
      </c>
      <c r="K152" s="41"/>
      <c r="L152" s="58" t="s">
        <v>345</v>
      </c>
    </row>
    <row r="153" spans="1:12" ht="13" x14ac:dyDescent="0.3">
      <c r="A153" s="35" t="s">
        <v>289</v>
      </c>
      <c r="B153" s="53" t="s">
        <v>341</v>
      </c>
      <c r="C153" s="51">
        <v>1.125</v>
      </c>
      <c r="D153" s="35" t="s">
        <v>293</v>
      </c>
      <c r="E153" s="37"/>
      <c r="F153" s="37"/>
      <c r="G153" s="37"/>
      <c r="H153" s="39" t="s">
        <v>630</v>
      </c>
      <c r="I153" s="43">
        <v>0.27100000000000002</v>
      </c>
      <c r="J153" s="42">
        <v>35.799999999999997</v>
      </c>
      <c r="K153" s="41"/>
      <c r="L153" s="58" t="s">
        <v>345</v>
      </c>
    </row>
    <row r="154" spans="1:12" ht="13" x14ac:dyDescent="0.3">
      <c r="A154" s="35" t="s">
        <v>290</v>
      </c>
      <c r="B154" s="53" t="s">
        <v>341</v>
      </c>
      <c r="C154" s="51">
        <v>1.375</v>
      </c>
      <c r="D154" s="35" t="s">
        <v>293</v>
      </c>
      <c r="E154" s="37"/>
      <c r="F154" s="37"/>
      <c r="G154" s="37"/>
      <c r="H154" s="39" t="s">
        <v>631</v>
      </c>
      <c r="I154" s="43">
        <v>0.46500000000000002</v>
      </c>
      <c r="J154" s="42">
        <v>60.34</v>
      </c>
      <c r="K154" s="41"/>
      <c r="L154" s="58" t="s">
        <v>345</v>
      </c>
    </row>
    <row r="155" spans="1:12" ht="13" x14ac:dyDescent="0.3">
      <c r="A155" s="35" t="s">
        <v>291</v>
      </c>
      <c r="B155" s="53" t="s">
        <v>341</v>
      </c>
      <c r="C155" s="51">
        <v>1.625</v>
      </c>
      <c r="D155" s="35" t="s">
        <v>293</v>
      </c>
      <c r="E155" s="37"/>
      <c r="F155" s="37"/>
      <c r="G155" s="37"/>
      <c r="H155" s="39" t="s">
        <v>632</v>
      </c>
      <c r="I155" s="43">
        <v>0.82799999999999996</v>
      </c>
      <c r="J155" s="42">
        <v>99.91</v>
      </c>
      <c r="K155" s="41"/>
      <c r="L155" s="58" t="s">
        <v>345</v>
      </c>
    </row>
    <row r="156" spans="1:12" ht="13" x14ac:dyDescent="0.3">
      <c r="A156" s="35" t="s">
        <v>292</v>
      </c>
      <c r="B156" s="53" t="s">
        <v>341</v>
      </c>
      <c r="C156" s="51">
        <v>2.125</v>
      </c>
      <c r="D156" s="35" t="s">
        <v>293</v>
      </c>
      <c r="E156" s="37"/>
      <c r="F156" s="37"/>
      <c r="G156" s="37"/>
      <c r="H156" s="39" t="s">
        <v>633</v>
      </c>
      <c r="I156" s="43">
        <v>1.5649999999999999</v>
      </c>
      <c r="J156" s="42">
        <v>235.45</v>
      </c>
      <c r="K156" s="41"/>
      <c r="L156" s="58" t="s">
        <v>345</v>
      </c>
    </row>
    <row r="157" spans="1:12" ht="13" x14ac:dyDescent="0.3">
      <c r="A157" s="33" t="s">
        <v>169</v>
      </c>
      <c r="B157" s="52" t="s">
        <v>342</v>
      </c>
      <c r="C157" s="46">
        <v>0.375</v>
      </c>
      <c r="D157" s="33" t="s">
        <v>170</v>
      </c>
      <c r="E157" s="15">
        <v>5</v>
      </c>
      <c r="F157" s="15">
        <v>300</v>
      </c>
      <c r="G157" s="15">
        <v>12800</v>
      </c>
      <c r="H157" s="27" t="s">
        <v>449</v>
      </c>
      <c r="I157" s="30">
        <v>8.9999999999999993E-3</v>
      </c>
      <c r="J157" s="28">
        <v>11.98</v>
      </c>
      <c r="K157" s="29">
        <f t="shared" ref="K157:K185" si="5">IFERROR(ROUND(J157*$C$5,4),0)</f>
        <v>0</v>
      </c>
    </row>
    <row r="158" spans="1:12" ht="13" x14ac:dyDescent="0.3">
      <c r="A158" s="33" t="s">
        <v>171</v>
      </c>
      <c r="B158" s="52" t="s">
        <v>342</v>
      </c>
      <c r="C158" s="46">
        <v>0.5</v>
      </c>
      <c r="D158" s="33" t="s">
        <v>170</v>
      </c>
      <c r="E158" s="15">
        <v>5</v>
      </c>
      <c r="F158" s="15">
        <v>350</v>
      </c>
      <c r="G158" s="15">
        <v>12800</v>
      </c>
      <c r="H158" s="27" t="s">
        <v>450</v>
      </c>
      <c r="I158" s="30">
        <v>1.7000000000000001E-2</v>
      </c>
      <c r="J158" s="28">
        <v>8.91</v>
      </c>
      <c r="K158" s="29">
        <f t="shared" si="5"/>
        <v>0</v>
      </c>
    </row>
    <row r="159" spans="1:12" ht="13" x14ac:dyDescent="0.3">
      <c r="A159" s="33" t="s">
        <v>172</v>
      </c>
      <c r="B159" s="52" t="s">
        <v>342</v>
      </c>
      <c r="C159" s="46">
        <v>0.625</v>
      </c>
      <c r="D159" s="33" t="s">
        <v>170</v>
      </c>
      <c r="E159" s="15">
        <v>5</v>
      </c>
      <c r="F159" s="15">
        <v>150</v>
      </c>
      <c r="G159" s="15">
        <v>6400</v>
      </c>
      <c r="H159" s="27" t="s">
        <v>451</v>
      </c>
      <c r="I159" s="30">
        <v>3.2000000000000001E-2</v>
      </c>
      <c r="J159" s="28">
        <v>9.39</v>
      </c>
      <c r="K159" s="29">
        <f t="shared" si="5"/>
        <v>0</v>
      </c>
    </row>
    <row r="160" spans="1:12" ht="13" x14ac:dyDescent="0.3">
      <c r="A160" s="33" t="s">
        <v>173</v>
      </c>
      <c r="B160" s="52" t="s">
        <v>342</v>
      </c>
      <c r="C160" s="46">
        <v>0.75</v>
      </c>
      <c r="D160" s="33" t="s">
        <v>170</v>
      </c>
      <c r="E160" s="15">
        <v>5</v>
      </c>
      <c r="F160" s="15">
        <v>100</v>
      </c>
      <c r="G160" s="15">
        <v>6400</v>
      </c>
      <c r="H160" s="27" t="s">
        <v>452</v>
      </c>
      <c r="I160" s="30">
        <v>5.7000000000000002E-2</v>
      </c>
      <c r="J160" s="28">
        <v>12.26</v>
      </c>
      <c r="K160" s="29">
        <f t="shared" si="5"/>
        <v>0</v>
      </c>
    </row>
    <row r="161" spans="1:11" ht="13" x14ac:dyDescent="0.3">
      <c r="A161" s="33" t="s">
        <v>174</v>
      </c>
      <c r="B161" s="52" t="s">
        <v>342</v>
      </c>
      <c r="C161" s="46">
        <v>0.875</v>
      </c>
      <c r="D161" s="33" t="s">
        <v>170</v>
      </c>
      <c r="E161" s="15">
        <v>5</v>
      </c>
      <c r="F161" s="15">
        <v>100</v>
      </c>
      <c r="G161" s="15">
        <v>6400</v>
      </c>
      <c r="H161" s="27" t="s">
        <v>453</v>
      </c>
      <c r="I161" s="30">
        <v>0.09</v>
      </c>
      <c r="J161" s="28">
        <v>16.010000000000002</v>
      </c>
      <c r="K161" s="29">
        <f t="shared" si="5"/>
        <v>0</v>
      </c>
    </row>
    <row r="162" spans="1:11" ht="13" x14ac:dyDescent="0.3">
      <c r="A162" s="33" t="s">
        <v>175</v>
      </c>
      <c r="B162" s="52" t="s">
        <v>342</v>
      </c>
      <c r="C162" s="46">
        <v>1.125</v>
      </c>
      <c r="D162" s="33" t="s">
        <v>170</v>
      </c>
      <c r="E162" s="15">
        <v>5</v>
      </c>
      <c r="F162" s="15">
        <v>100</v>
      </c>
      <c r="G162" s="15">
        <v>6400</v>
      </c>
      <c r="H162" s="27" t="s">
        <v>454</v>
      </c>
      <c r="I162" s="30">
        <v>0.17199999999999999</v>
      </c>
      <c r="J162" s="28">
        <v>24.67</v>
      </c>
      <c r="K162" s="29">
        <f t="shared" si="5"/>
        <v>0</v>
      </c>
    </row>
    <row r="163" spans="1:11" ht="13" x14ac:dyDescent="0.3">
      <c r="A163" s="33" t="s">
        <v>176</v>
      </c>
      <c r="B163" s="52" t="s">
        <v>342</v>
      </c>
      <c r="C163" s="46">
        <v>1.375</v>
      </c>
      <c r="D163" s="33" t="s">
        <v>170</v>
      </c>
      <c r="E163" s="15">
        <v>1</v>
      </c>
      <c r="F163" s="15">
        <v>90</v>
      </c>
      <c r="G163" s="15">
        <v>2160</v>
      </c>
      <c r="H163" s="27" t="s">
        <v>455</v>
      </c>
      <c r="I163" s="30">
        <v>0.311</v>
      </c>
      <c r="J163" s="28">
        <v>41.9</v>
      </c>
      <c r="K163" s="29">
        <f t="shared" si="5"/>
        <v>0</v>
      </c>
    </row>
    <row r="164" spans="1:11" ht="13" x14ac:dyDescent="0.3">
      <c r="A164" s="33" t="s">
        <v>177</v>
      </c>
      <c r="B164" s="52" t="s">
        <v>342</v>
      </c>
      <c r="C164" s="46">
        <v>1.625</v>
      </c>
      <c r="D164" s="33" t="s">
        <v>170</v>
      </c>
      <c r="E164" s="15">
        <v>1</v>
      </c>
      <c r="F164" s="15">
        <v>60</v>
      </c>
      <c r="G164" s="15">
        <v>1920</v>
      </c>
      <c r="H164" s="27" t="s">
        <v>456</v>
      </c>
      <c r="I164" s="30">
        <v>0.51300000000000001</v>
      </c>
      <c r="J164" s="28">
        <v>69.3</v>
      </c>
      <c r="K164" s="29">
        <f t="shared" si="5"/>
        <v>0</v>
      </c>
    </row>
    <row r="165" spans="1:11" ht="13" x14ac:dyDescent="0.3">
      <c r="A165" s="33" t="s">
        <v>178</v>
      </c>
      <c r="B165" s="52" t="s">
        <v>342</v>
      </c>
      <c r="C165" s="46">
        <v>2.125</v>
      </c>
      <c r="D165" s="33" t="s">
        <v>170</v>
      </c>
      <c r="E165" s="15">
        <v>1</v>
      </c>
      <c r="F165" s="22">
        <v>40</v>
      </c>
      <c r="G165" s="15">
        <v>1080</v>
      </c>
      <c r="H165" s="27" t="s">
        <v>457</v>
      </c>
      <c r="I165" s="30">
        <v>1.093</v>
      </c>
      <c r="J165" s="28">
        <v>92.01</v>
      </c>
      <c r="K165" s="29">
        <f t="shared" si="5"/>
        <v>0</v>
      </c>
    </row>
    <row r="166" spans="1:11" ht="13" x14ac:dyDescent="0.3">
      <c r="A166" s="33" t="s">
        <v>205</v>
      </c>
      <c r="B166" s="52" t="s">
        <v>342</v>
      </c>
      <c r="C166" s="46">
        <v>2.625</v>
      </c>
      <c r="D166" s="33" t="s">
        <v>170</v>
      </c>
      <c r="E166" s="15">
        <v>1</v>
      </c>
      <c r="F166" s="22">
        <v>5</v>
      </c>
      <c r="G166" s="15">
        <v>0</v>
      </c>
      <c r="H166" s="27" t="s">
        <v>209</v>
      </c>
      <c r="I166" s="30">
        <v>1.7681100000000001</v>
      </c>
      <c r="J166" s="28">
        <v>154.86000000000001</v>
      </c>
      <c r="K166" s="29">
        <f t="shared" si="5"/>
        <v>0</v>
      </c>
    </row>
    <row r="167" spans="1:11" ht="13" x14ac:dyDescent="0.3">
      <c r="A167" s="33" t="s">
        <v>179</v>
      </c>
      <c r="B167" s="52" t="s">
        <v>342</v>
      </c>
      <c r="C167" s="46">
        <v>0.375</v>
      </c>
      <c r="D167" s="33" t="s">
        <v>180</v>
      </c>
      <c r="E167" s="15">
        <v>5</v>
      </c>
      <c r="F167" s="15">
        <v>100</v>
      </c>
      <c r="G167" s="15">
        <v>12800</v>
      </c>
      <c r="H167" s="27" t="s">
        <v>458</v>
      </c>
      <c r="I167" s="30">
        <v>6.0000000000000001E-3</v>
      </c>
      <c r="J167" s="28">
        <v>11.13</v>
      </c>
      <c r="K167" s="29">
        <f t="shared" si="5"/>
        <v>0</v>
      </c>
    </row>
    <row r="168" spans="1:11" ht="13" x14ac:dyDescent="0.3">
      <c r="A168" s="33" t="s">
        <v>181</v>
      </c>
      <c r="B168" s="52" t="s">
        <v>342</v>
      </c>
      <c r="C168" s="46">
        <v>0.5</v>
      </c>
      <c r="D168" s="33" t="s">
        <v>180</v>
      </c>
      <c r="E168" s="15">
        <v>5</v>
      </c>
      <c r="F168" s="15">
        <v>100</v>
      </c>
      <c r="G168" s="15">
        <v>12800</v>
      </c>
      <c r="H168" s="27" t="s">
        <v>459</v>
      </c>
      <c r="I168" s="30">
        <v>1.2999999999999999E-2</v>
      </c>
      <c r="J168" s="28">
        <v>11.26</v>
      </c>
      <c r="K168" s="29">
        <f t="shared" si="5"/>
        <v>0</v>
      </c>
    </row>
    <row r="169" spans="1:11" ht="13" x14ac:dyDescent="0.3">
      <c r="A169" s="33" t="s">
        <v>182</v>
      </c>
      <c r="B169" s="52" t="s">
        <v>342</v>
      </c>
      <c r="C169" s="46">
        <v>0.625</v>
      </c>
      <c r="D169" s="33" t="s">
        <v>180</v>
      </c>
      <c r="E169" s="15">
        <v>5</v>
      </c>
      <c r="F169" s="15">
        <v>100</v>
      </c>
      <c r="G169" s="15">
        <v>12800</v>
      </c>
      <c r="H169" s="27" t="s">
        <v>460</v>
      </c>
      <c r="I169" s="30">
        <v>2.4E-2</v>
      </c>
      <c r="J169" s="28">
        <v>11.36</v>
      </c>
      <c r="K169" s="29">
        <f t="shared" si="5"/>
        <v>0</v>
      </c>
    </row>
    <row r="170" spans="1:11" ht="13" x14ac:dyDescent="0.3">
      <c r="A170" s="33" t="s">
        <v>183</v>
      </c>
      <c r="B170" s="52" t="s">
        <v>342</v>
      </c>
      <c r="C170" s="46">
        <v>0.75</v>
      </c>
      <c r="D170" s="33" t="s">
        <v>180</v>
      </c>
      <c r="E170" s="15">
        <v>5</v>
      </c>
      <c r="F170" s="22">
        <v>150</v>
      </c>
      <c r="G170" s="15">
        <v>12800</v>
      </c>
      <c r="H170" s="27" t="s">
        <v>461</v>
      </c>
      <c r="I170" s="30">
        <v>3.6999999999999998E-2</v>
      </c>
      <c r="J170" s="28">
        <v>12.67</v>
      </c>
      <c r="K170" s="29">
        <f t="shared" si="5"/>
        <v>0</v>
      </c>
    </row>
    <row r="171" spans="1:11" ht="13" x14ac:dyDescent="0.3">
      <c r="A171" s="33" t="s">
        <v>184</v>
      </c>
      <c r="B171" s="52" t="s">
        <v>342</v>
      </c>
      <c r="C171" s="46">
        <v>0.875</v>
      </c>
      <c r="D171" s="33" t="s">
        <v>180</v>
      </c>
      <c r="E171" s="15">
        <v>5</v>
      </c>
      <c r="F171" s="15">
        <v>100</v>
      </c>
      <c r="G171" s="15">
        <v>12800</v>
      </c>
      <c r="H171" s="27" t="s">
        <v>462</v>
      </c>
      <c r="I171" s="30">
        <v>0.06</v>
      </c>
      <c r="J171" s="28">
        <v>15.02</v>
      </c>
      <c r="K171" s="29">
        <f t="shared" si="5"/>
        <v>0</v>
      </c>
    </row>
    <row r="172" spans="1:11" ht="13" x14ac:dyDescent="0.3">
      <c r="A172" s="33" t="s">
        <v>185</v>
      </c>
      <c r="B172" s="52" t="s">
        <v>342</v>
      </c>
      <c r="C172" s="46">
        <v>1.125</v>
      </c>
      <c r="D172" s="33" t="s">
        <v>180</v>
      </c>
      <c r="E172" s="15">
        <v>5</v>
      </c>
      <c r="F172" s="15">
        <v>100</v>
      </c>
      <c r="G172" s="15">
        <v>6400</v>
      </c>
      <c r="H172" s="27" t="s">
        <v>463</v>
      </c>
      <c r="I172" s="30">
        <v>0.115</v>
      </c>
      <c r="J172" s="28">
        <v>27.95</v>
      </c>
      <c r="K172" s="29">
        <f t="shared" si="5"/>
        <v>0</v>
      </c>
    </row>
    <row r="173" spans="1:11" ht="13" x14ac:dyDescent="0.3">
      <c r="A173" s="33" t="s">
        <v>186</v>
      </c>
      <c r="B173" s="52" t="s">
        <v>342</v>
      </c>
      <c r="C173" s="46">
        <v>1.375</v>
      </c>
      <c r="D173" s="33" t="s">
        <v>180</v>
      </c>
      <c r="E173" s="15">
        <v>1</v>
      </c>
      <c r="F173" s="15">
        <v>60</v>
      </c>
      <c r="G173" s="15">
        <v>2160</v>
      </c>
      <c r="H173" s="27" t="s">
        <v>464</v>
      </c>
      <c r="I173" s="30">
        <v>0.20100000000000001</v>
      </c>
      <c r="J173" s="28">
        <v>38.33</v>
      </c>
      <c r="K173" s="29">
        <f t="shared" si="5"/>
        <v>0</v>
      </c>
    </row>
    <row r="174" spans="1:11" ht="13" x14ac:dyDescent="0.3">
      <c r="A174" s="33" t="s">
        <v>187</v>
      </c>
      <c r="B174" s="52" t="s">
        <v>342</v>
      </c>
      <c r="C174" s="46">
        <v>1.625</v>
      </c>
      <c r="D174" s="33" t="s">
        <v>180</v>
      </c>
      <c r="E174" s="15">
        <v>1</v>
      </c>
      <c r="F174" s="15">
        <v>30</v>
      </c>
      <c r="G174" s="15">
        <v>1080</v>
      </c>
      <c r="H174" s="27" t="s">
        <v>465</v>
      </c>
      <c r="I174" s="30">
        <v>0.34</v>
      </c>
      <c r="J174" s="28">
        <v>48.4</v>
      </c>
      <c r="K174" s="29">
        <f t="shared" si="5"/>
        <v>0</v>
      </c>
    </row>
    <row r="175" spans="1:11" ht="13" x14ac:dyDescent="0.3">
      <c r="A175" s="33" t="s">
        <v>188</v>
      </c>
      <c r="B175" s="52"/>
      <c r="C175" s="46">
        <v>2.125</v>
      </c>
      <c r="D175" s="33" t="s">
        <v>180</v>
      </c>
      <c r="E175" s="15">
        <v>1</v>
      </c>
      <c r="F175" s="22">
        <v>36</v>
      </c>
      <c r="G175" s="15">
        <v>1080</v>
      </c>
      <c r="H175" s="27" t="s">
        <v>466</v>
      </c>
      <c r="I175" s="30">
        <v>0.66100000000000003</v>
      </c>
      <c r="J175" s="28">
        <v>75.23</v>
      </c>
      <c r="K175" s="29">
        <f t="shared" si="5"/>
        <v>0</v>
      </c>
    </row>
    <row r="176" spans="1:11" ht="13" x14ac:dyDescent="0.3">
      <c r="A176" s="33" t="s">
        <v>213</v>
      </c>
      <c r="B176" s="52"/>
      <c r="C176" s="46" t="s">
        <v>214</v>
      </c>
      <c r="D176" s="33" t="s">
        <v>199</v>
      </c>
      <c r="E176" s="26">
        <v>1</v>
      </c>
      <c r="F176" s="32">
        <v>25</v>
      </c>
      <c r="G176" s="26">
        <v>0</v>
      </c>
      <c r="H176" s="27" t="s">
        <v>215</v>
      </c>
      <c r="I176" s="30">
        <v>1</v>
      </c>
      <c r="J176" s="28">
        <v>420.34</v>
      </c>
      <c r="K176" s="29">
        <f t="shared" si="5"/>
        <v>0</v>
      </c>
    </row>
    <row r="177" spans="1:11" ht="13" x14ac:dyDescent="0.3">
      <c r="A177" s="33" t="s">
        <v>189</v>
      </c>
      <c r="B177" s="52"/>
      <c r="C177" s="46" t="s">
        <v>195</v>
      </c>
      <c r="D177" s="33" t="s">
        <v>199</v>
      </c>
      <c r="E177" s="31">
        <v>1</v>
      </c>
      <c r="F177" s="31">
        <v>25</v>
      </c>
      <c r="G177" s="31"/>
      <c r="H177" s="27" t="s">
        <v>467</v>
      </c>
      <c r="I177" s="18">
        <v>1.17</v>
      </c>
      <c r="J177" s="28">
        <v>212.77</v>
      </c>
      <c r="K177" s="29">
        <f t="shared" si="5"/>
        <v>0</v>
      </c>
    </row>
    <row r="178" spans="1:11" ht="13" x14ac:dyDescent="0.3">
      <c r="A178" s="33" t="s">
        <v>190</v>
      </c>
      <c r="B178" s="52"/>
      <c r="C178" s="46" t="s">
        <v>196</v>
      </c>
      <c r="D178" s="33" t="s">
        <v>199</v>
      </c>
      <c r="E178" s="31">
        <v>1</v>
      </c>
      <c r="F178" s="31">
        <v>25</v>
      </c>
      <c r="G178" s="31"/>
      <c r="H178" s="27" t="s">
        <v>468</v>
      </c>
      <c r="I178" s="18">
        <v>1.19</v>
      </c>
      <c r="J178" s="28">
        <v>212.77</v>
      </c>
      <c r="K178" s="29">
        <f t="shared" si="5"/>
        <v>0</v>
      </c>
    </row>
    <row r="179" spans="1:11" ht="13" x14ac:dyDescent="0.3">
      <c r="A179" s="33" t="s">
        <v>191</v>
      </c>
      <c r="B179" s="52"/>
      <c r="C179" s="46" t="s">
        <v>197</v>
      </c>
      <c r="D179" s="33" t="s">
        <v>199</v>
      </c>
      <c r="E179" s="31">
        <v>1</v>
      </c>
      <c r="F179" s="31">
        <v>25</v>
      </c>
      <c r="G179" s="31"/>
      <c r="H179" s="27" t="s">
        <v>469</v>
      </c>
      <c r="I179" s="18">
        <v>2.14</v>
      </c>
      <c r="J179" s="28">
        <v>283.69</v>
      </c>
      <c r="K179" s="29">
        <f t="shared" si="5"/>
        <v>0</v>
      </c>
    </row>
    <row r="180" spans="1:11" ht="13" x14ac:dyDescent="0.3">
      <c r="A180" s="33" t="s">
        <v>192</v>
      </c>
      <c r="B180" s="52"/>
      <c r="C180" s="48" t="s">
        <v>198</v>
      </c>
      <c r="D180" s="33" t="s">
        <v>199</v>
      </c>
      <c r="E180" s="31">
        <v>1</v>
      </c>
      <c r="F180" s="31">
        <v>25</v>
      </c>
      <c r="G180" s="31"/>
      <c r="H180" s="27" t="s">
        <v>470</v>
      </c>
      <c r="I180" s="18">
        <v>0.94599999999999995</v>
      </c>
      <c r="J180" s="28">
        <v>336.88</v>
      </c>
      <c r="K180" s="29">
        <f t="shared" si="5"/>
        <v>0</v>
      </c>
    </row>
    <row r="181" spans="1:11" ht="13" x14ac:dyDescent="0.3">
      <c r="A181" s="86" t="s">
        <v>579</v>
      </c>
      <c r="B181" s="87"/>
      <c r="C181" s="88" t="s">
        <v>214</v>
      </c>
      <c r="D181" s="86" t="s">
        <v>578</v>
      </c>
      <c r="E181" s="89">
        <v>1</v>
      </c>
      <c r="F181" s="89">
        <v>25</v>
      </c>
      <c r="G181" s="89"/>
      <c r="H181" s="90"/>
      <c r="I181" s="91">
        <v>1</v>
      </c>
      <c r="J181" s="92">
        <v>407.71</v>
      </c>
      <c r="K181" s="93">
        <f t="shared" si="5"/>
        <v>0</v>
      </c>
    </row>
    <row r="182" spans="1:11" ht="13" x14ac:dyDescent="0.3">
      <c r="A182" s="86" t="s">
        <v>580</v>
      </c>
      <c r="B182" s="87"/>
      <c r="C182" s="88" t="s">
        <v>195</v>
      </c>
      <c r="D182" s="86" t="s">
        <v>578</v>
      </c>
      <c r="E182" s="89">
        <v>1</v>
      </c>
      <c r="F182" s="89">
        <v>25</v>
      </c>
      <c r="G182" s="89"/>
      <c r="H182" s="90"/>
      <c r="I182" s="91">
        <v>1.17</v>
      </c>
      <c r="J182" s="92">
        <v>449.12</v>
      </c>
      <c r="K182" s="93">
        <f>IFERROR(ROUND(J182*$C$5,4),0)</f>
        <v>0</v>
      </c>
    </row>
    <row r="183" spans="1:11" ht="13" x14ac:dyDescent="0.3">
      <c r="A183" s="86" t="s">
        <v>581</v>
      </c>
      <c r="B183" s="87"/>
      <c r="C183" s="88" t="s">
        <v>196</v>
      </c>
      <c r="D183" s="86" t="s">
        <v>578</v>
      </c>
      <c r="E183" s="89">
        <v>1</v>
      </c>
      <c r="F183" s="89">
        <v>25</v>
      </c>
      <c r="G183" s="89"/>
      <c r="H183" s="90"/>
      <c r="I183" s="91">
        <v>1.19</v>
      </c>
      <c r="J183" s="92">
        <v>455.49</v>
      </c>
      <c r="K183" s="93">
        <f t="shared" si="5"/>
        <v>0</v>
      </c>
    </row>
    <row r="184" spans="1:11" ht="13" x14ac:dyDescent="0.3">
      <c r="A184" s="86" t="s">
        <v>582</v>
      </c>
      <c r="B184" s="87"/>
      <c r="C184" s="88" t="s">
        <v>197</v>
      </c>
      <c r="D184" s="86" t="s">
        <v>578</v>
      </c>
      <c r="E184" s="89">
        <v>1</v>
      </c>
      <c r="F184" s="89">
        <v>25</v>
      </c>
      <c r="G184" s="89"/>
      <c r="H184" s="90"/>
      <c r="I184" s="91">
        <v>2.14</v>
      </c>
      <c r="J184" s="92">
        <v>474.6</v>
      </c>
      <c r="K184" s="93">
        <f t="shared" si="5"/>
        <v>0</v>
      </c>
    </row>
    <row r="185" spans="1:11" ht="13" x14ac:dyDescent="0.3">
      <c r="A185" s="86" t="s">
        <v>583</v>
      </c>
      <c r="B185" s="87"/>
      <c r="C185" s="94" t="s">
        <v>198</v>
      </c>
      <c r="D185" s="86" t="s">
        <v>578</v>
      </c>
      <c r="E185" s="89">
        <v>1</v>
      </c>
      <c r="F185" s="89">
        <v>25</v>
      </c>
      <c r="G185" s="89"/>
      <c r="H185" s="90"/>
      <c r="I185" s="91">
        <v>0.94599999999999995</v>
      </c>
      <c r="J185" s="92">
        <v>477.78</v>
      </c>
      <c r="K185" s="93">
        <f t="shared" si="5"/>
        <v>0</v>
      </c>
    </row>
    <row r="186" spans="1:11" ht="14.5" x14ac:dyDescent="0.35">
      <c r="A186" s="85" t="s">
        <v>584</v>
      </c>
      <c r="B186" s="72"/>
      <c r="C186" s="73"/>
      <c r="D186" s="74"/>
      <c r="E186" s="75"/>
      <c r="F186" s="75"/>
      <c r="G186" s="75"/>
      <c r="H186" s="76"/>
      <c r="I186" s="77"/>
      <c r="J186" s="78"/>
      <c r="K186" s="79"/>
    </row>
    <row r="187" spans="1:11" ht="13" x14ac:dyDescent="0.3">
      <c r="A187" s="33" t="s">
        <v>216</v>
      </c>
      <c r="B187" s="52"/>
      <c r="C187" s="48" t="s">
        <v>242</v>
      </c>
      <c r="D187" s="33" t="s">
        <v>241</v>
      </c>
      <c r="E187" s="34">
        <v>100</v>
      </c>
      <c r="F187" s="34">
        <v>3400</v>
      </c>
      <c r="G187" s="34">
        <v>163200</v>
      </c>
      <c r="H187" s="27">
        <v>685768207917</v>
      </c>
      <c r="I187" s="18">
        <v>8.0000000000000002E-3</v>
      </c>
      <c r="J187" s="31" t="s">
        <v>239</v>
      </c>
      <c r="K187" s="29"/>
    </row>
    <row r="188" spans="1:11" ht="13" x14ac:dyDescent="0.3">
      <c r="A188" s="33" t="s">
        <v>217</v>
      </c>
      <c r="B188" s="52"/>
      <c r="C188" s="48" t="s">
        <v>243</v>
      </c>
      <c r="D188" s="33" t="s">
        <v>241</v>
      </c>
      <c r="E188" s="34">
        <v>100</v>
      </c>
      <c r="F188" s="34">
        <v>3400</v>
      </c>
      <c r="G188" s="34">
        <v>122400</v>
      </c>
      <c r="H188" s="27">
        <v>685768207924</v>
      </c>
      <c r="I188" s="18">
        <v>1.4E-2</v>
      </c>
      <c r="J188" s="31" t="s">
        <v>239</v>
      </c>
      <c r="K188" s="29"/>
    </row>
    <row r="189" spans="1:11" ht="13" x14ac:dyDescent="0.3">
      <c r="A189" s="33" t="s">
        <v>218</v>
      </c>
      <c r="B189" s="52"/>
      <c r="C189" s="48" t="s">
        <v>244</v>
      </c>
      <c r="D189" s="33" t="s">
        <v>241</v>
      </c>
      <c r="E189" s="34">
        <v>100</v>
      </c>
      <c r="F189" s="34">
        <v>2400</v>
      </c>
      <c r="G189" s="34">
        <v>57600</v>
      </c>
      <c r="H189" s="27">
        <v>685768207931</v>
      </c>
      <c r="I189" s="18">
        <v>2.1999999999999999E-2</v>
      </c>
      <c r="J189" s="31" t="s">
        <v>239</v>
      </c>
      <c r="K189" s="29"/>
    </row>
    <row r="190" spans="1:11" ht="13" x14ac:dyDescent="0.3">
      <c r="A190" s="33" t="s">
        <v>219</v>
      </c>
      <c r="B190" s="52"/>
      <c r="C190" s="48" t="s">
        <v>245</v>
      </c>
      <c r="D190" s="33" t="s">
        <v>241</v>
      </c>
      <c r="E190" s="34">
        <v>100</v>
      </c>
      <c r="F190" s="34">
        <v>1500</v>
      </c>
      <c r="G190" s="34">
        <v>54000</v>
      </c>
      <c r="H190" s="27">
        <v>685768207948</v>
      </c>
      <c r="I190" s="18">
        <v>0.02</v>
      </c>
      <c r="J190" s="31" t="s">
        <v>239</v>
      </c>
      <c r="K190" s="29"/>
    </row>
    <row r="191" spans="1:11" ht="13" x14ac:dyDescent="0.3">
      <c r="A191" s="33" t="s">
        <v>220</v>
      </c>
      <c r="B191" s="52"/>
      <c r="C191" s="48" t="s">
        <v>246</v>
      </c>
      <c r="D191" s="33" t="s">
        <v>241</v>
      </c>
      <c r="E191" s="34">
        <v>100</v>
      </c>
      <c r="F191" s="34">
        <v>1500</v>
      </c>
      <c r="G191" s="34">
        <v>54000</v>
      </c>
      <c r="H191" s="27">
        <v>685768207962</v>
      </c>
      <c r="I191" s="18">
        <v>4.4999999999999998E-2</v>
      </c>
      <c r="J191" s="31" t="s">
        <v>239</v>
      </c>
      <c r="K191" s="29"/>
    </row>
    <row r="192" spans="1:11" ht="13" x14ac:dyDescent="0.3">
      <c r="A192" s="33" t="s">
        <v>221</v>
      </c>
      <c r="B192" s="52"/>
      <c r="C192" s="48" t="s">
        <v>247</v>
      </c>
      <c r="D192" s="33" t="s">
        <v>241</v>
      </c>
      <c r="E192" s="34">
        <v>50</v>
      </c>
      <c r="F192" s="34">
        <v>750</v>
      </c>
      <c r="G192" s="34">
        <v>27000</v>
      </c>
      <c r="H192" s="27">
        <v>685768207979</v>
      </c>
      <c r="I192" s="18">
        <v>3.1E-2</v>
      </c>
      <c r="J192" s="31" t="s">
        <v>239</v>
      </c>
      <c r="K192" s="29"/>
    </row>
    <row r="193" spans="1:11" ht="13" x14ac:dyDescent="0.3">
      <c r="A193" s="33" t="s">
        <v>222</v>
      </c>
      <c r="B193" s="52"/>
      <c r="C193" s="48" t="s">
        <v>248</v>
      </c>
      <c r="D193" s="33" t="s">
        <v>241</v>
      </c>
      <c r="E193" s="34">
        <v>50</v>
      </c>
      <c r="F193" s="34">
        <v>750</v>
      </c>
      <c r="G193" s="34">
        <v>27000</v>
      </c>
      <c r="H193" s="27">
        <v>685768207986</v>
      </c>
      <c r="I193" s="18">
        <v>5.8000000000000003E-2</v>
      </c>
      <c r="J193" s="31" t="s">
        <v>239</v>
      </c>
      <c r="K193" s="29"/>
    </row>
    <row r="194" spans="1:11" ht="13" x14ac:dyDescent="0.3">
      <c r="A194" s="33" t="s">
        <v>223</v>
      </c>
      <c r="B194" s="52"/>
      <c r="C194" s="48" t="s">
        <v>249</v>
      </c>
      <c r="D194" s="33" t="s">
        <v>241</v>
      </c>
      <c r="E194" s="34">
        <v>50</v>
      </c>
      <c r="F194" s="34">
        <v>750</v>
      </c>
      <c r="G194" s="34">
        <v>27000</v>
      </c>
      <c r="H194" s="27">
        <v>685768207993</v>
      </c>
      <c r="I194" s="18">
        <v>7.6999999999999999E-2</v>
      </c>
      <c r="J194" s="31" t="s">
        <v>239</v>
      </c>
      <c r="K194" s="29"/>
    </row>
    <row r="195" spans="1:11" ht="13" x14ac:dyDescent="0.3">
      <c r="A195" s="33" t="s">
        <v>224</v>
      </c>
      <c r="B195" s="52"/>
      <c r="C195" s="48" t="s">
        <v>250</v>
      </c>
      <c r="D195" s="33" t="s">
        <v>241</v>
      </c>
      <c r="E195" s="34">
        <v>50</v>
      </c>
      <c r="F195" s="34">
        <v>500</v>
      </c>
      <c r="G195" s="34">
        <v>20000</v>
      </c>
      <c r="H195" s="27">
        <v>685768208006</v>
      </c>
      <c r="I195" s="18">
        <v>4.2000000000000003E-2</v>
      </c>
      <c r="J195" s="31" t="s">
        <v>239</v>
      </c>
      <c r="K195" s="29"/>
    </row>
    <row r="196" spans="1:11" ht="13" x14ac:dyDescent="0.3">
      <c r="A196" s="33" t="s">
        <v>225</v>
      </c>
      <c r="B196" s="52"/>
      <c r="C196" s="48" t="s">
        <v>251</v>
      </c>
      <c r="D196" s="33" t="s">
        <v>241</v>
      </c>
      <c r="E196" s="34">
        <v>50</v>
      </c>
      <c r="F196" s="34">
        <v>500</v>
      </c>
      <c r="G196" s="34">
        <v>20000</v>
      </c>
      <c r="H196" s="27">
        <v>685768208013</v>
      </c>
      <c r="I196" s="18">
        <v>7.3999999999999996E-2</v>
      </c>
      <c r="J196" s="31" t="s">
        <v>239</v>
      </c>
      <c r="K196" s="29"/>
    </row>
    <row r="197" spans="1:11" ht="13" x14ac:dyDescent="0.3">
      <c r="A197" s="33" t="s">
        <v>226</v>
      </c>
      <c r="B197" s="52"/>
      <c r="C197" s="48" t="s">
        <v>252</v>
      </c>
      <c r="D197" s="33" t="s">
        <v>241</v>
      </c>
      <c r="E197" s="34">
        <v>50</v>
      </c>
      <c r="F197" s="34">
        <v>500</v>
      </c>
      <c r="G197" s="34">
        <v>20000</v>
      </c>
      <c r="H197" s="27">
        <v>685768208020</v>
      </c>
      <c r="I197" s="18">
        <v>0.111</v>
      </c>
      <c r="J197" s="31" t="s">
        <v>239</v>
      </c>
      <c r="K197" s="29"/>
    </row>
    <row r="198" spans="1:11" ht="13" x14ac:dyDescent="0.3">
      <c r="A198" s="33" t="s">
        <v>227</v>
      </c>
      <c r="B198" s="52"/>
      <c r="C198" s="48" t="s">
        <v>253</v>
      </c>
      <c r="D198" s="33" t="s">
        <v>241</v>
      </c>
      <c r="E198" s="34">
        <v>50</v>
      </c>
      <c r="F198" s="34">
        <v>500</v>
      </c>
      <c r="G198" s="34">
        <v>16000</v>
      </c>
      <c r="H198" s="27">
        <v>685768208037</v>
      </c>
      <c r="I198" s="18">
        <v>0.125</v>
      </c>
      <c r="J198" s="31" t="s">
        <v>239</v>
      </c>
      <c r="K198" s="29"/>
    </row>
    <row r="199" spans="1:11" ht="13" x14ac:dyDescent="0.3">
      <c r="A199" s="33" t="s">
        <v>228</v>
      </c>
      <c r="B199" s="52"/>
      <c r="C199" s="48" t="s">
        <v>254</v>
      </c>
      <c r="D199" s="33" t="s">
        <v>241</v>
      </c>
      <c r="E199" s="34">
        <v>50</v>
      </c>
      <c r="F199" s="34">
        <v>500</v>
      </c>
      <c r="G199" s="34">
        <v>16000</v>
      </c>
      <c r="H199" s="27">
        <v>685768208044</v>
      </c>
      <c r="I199" s="18">
        <v>0.17799999999999999</v>
      </c>
      <c r="J199" s="31" t="s">
        <v>239</v>
      </c>
      <c r="K199" s="29"/>
    </row>
    <row r="200" spans="1:11" ht="13" x14ac:dyDescent="0.3">
      <c r="A200" s="33" t="s">
        <v>229</v>
      </c>
      <c r="B200" s="52"/>
      <c r="C200" s="48" t="s">
        <v>255</v>
      </c>
      <c r="D200" s="33" t="s">
        <v>241</v>
      </c>
      <c r="E200" s="34">
        <v>25</v>
      </c>
      <c r="F200" s="34">
        <v>250</v>
      </c>
      <c r="G200" s="34">
        <v>10000</v>
      </c>
      <c r="H200" s="27">
        <v>685768208051</v>
      </c>
      <c r="I200" s="18">
        <v>0.219</v>
      </c>
      <c r="J200" s="31" t="s">
        <v>239</v>
      </c>
      <c r="K200" s="29"/>
    </row>
    <row r="201" spans="1:11" ht="13" x14ac:dyDescent="0.3">
      <c r="A201" s="33" t="s">
        <v>230</v>
      </c>
      <c r="B201" s="52"/>
      <c r="C201" s="48" t="s">
        <v>256</v>
      </c>
      <c r="D201" s="33" t="s">
        <v>241</v>
      </c>
      <c r="E201" s="34">
        <v>10</v>
      </c>
      <c r="F201" s="34">
        <v>200</v>
      </c>
      <c r="G201" s="34">
        <v>6400</v>
      </c>
      <c r="H201" s="27">
        <v>685768208075</v>
      </c>
      <c r="I201" s="18">
        <v>0.161</v>
      </c>
      <c r="J201" s="31" t="s">
        <v>239</v>
      </c>
      <c r="K201" s="29"/>
    </row>
    <row r="202" spans="1:11" ht="13" x14ac:dyDescent="0.3">
      <c r="A202" s="33" t="s">
        <v>231</v>
      </c>
      <c r="B202" s="52"/>
      <c r="C202" s="48" t="s">
        <v>257</v>
      </c>
      <c r="D202" s="33" t="s">
        <v>241</v>
      </c>
      <c r="E202" s="34">
        <v>10</v>
      </c>
      <c r="F202" s="34">
        <v>200</v>
      </c>
      <c r="G202" s="34">
        <v>6400</v>
      </c>
      <c r="H202" s="27">
        <v>685768208082</v>
      </c>
      <c r="I202" s="18">
        <v>0.29799999999999999</v>
      </c>
      <c r="J202" s="31" t="s">
        <v>239</v>
      </c>
      <c r="K202" s="29"/>
    </row>
    <row r="203" spans="1:11" ht="11.5" customHeight="1" x14ac:dyDescent="0.3">
      <c r="A203" s="33" t="s">
        <v>232</v>
      </c>
      <c r="B203" s="52"/>
      <c r="C203" s="48" t="s">
        <v>258</v>
      </c>
      <c r="D203" s="33" t="s">
        <v>241</v>
      </c>
      <c r="E203" s="34">
        <v>10</v>
      </c>
      <c r="F203" s="34">
        <v>100</v>
      </c>
      <c r="G203" s="34">
        <v>4000</v>
      </c>
      <c r="H203" s="27">
        <v>685768208099</v>
      </c>
      <c r="I203" s="18">
        <v>0.219</v>
      </c>
      <c r="J203" s="31" t="s">
        <v>239</v>
      </c>
      <c r="K203" s="29"/>
    </row>
    <row r="204" spans="1:11" ht="13" x14ac:dyDescent="0.3">
      <c r="A204" s="33" t="s">
        <v>233</v>
      </c>
      <c r="B204" s="52"/>
      <c r="C204" s="48" t="s">
        <v>259</v>
      </c>
      <c r="D204" s="33" t="s">
        <v>241</v>
      </c>
      <c r="E204" s="34">
        <v>10</v>
      </c>
      <c r="F204" s="34">
        <v>100</v>
      </c>
      <c r="G204" s="34">
        <v>4000</v>
      </c>
      <c r="H204" s="27">
        <v>685768208105</v>
      </c>
      <c r="I204" s="18">
        <v>0.40699999999999997</v>
      </c>
      <c r="J204" s="31" t="s">
        <v>239</v>
      </c>
      <c r="K204" s="29"/>
    </row>
    <row r="205" spans="1:11" ht="13" x14ac:dyDescent="0.3">
      <c r="A205" s="33" t="s">
        <v>234</v>
      </c>
      <c r="B205" s="52"/>
      <c r="C205" s="48" t="s">
        <v>260</v>
      </c>
      <c r="D205" s="33" t="s">
        <v>241</v>
      </c>
      <c r="E205" s="34">
        <v>10</v>
      </c>
      <c r="F205" s="34">
        <v>100</v>
      </c>
      <c r="G205" s="34">
        <v>3200</v>
      </c>
      <c r="H205" s="27">
        <v>685768208112</v>
      </c>
      <c r="I205" s="18">
        <v>0.67500000000000004</v>
      </c>
      <c r="J205" s="31" t="s">
        <v>239</v>
      </c>
      <c r="K205" s="29"/>
    </row>
    <row r="206" spans="1:11" ht="13" x14ac:dyDescent="0.3">
      <c r="A206" s="33" t="s">
        <v>235</v>
      </c>
      <c r="B206" s="52"/>
      <c r="C206" s="48" t="s">
        <v>261</v>
      </c>
      <c r="D206" s="33" t="s">
        <v>241</v>
      </c>
      <c r="E206" s="34">
        <v>5</v>
      </c>
      <c r="F206" s="34">
        <v>50</v>
      </c>
      <c r="G206" s="34">
        <v>2000</v>
      </c>
      <c r="H206" s="27">
        <v>685768208129</v>
      </c>
      <c r="I206" s="18">
        <v>0.94199999999999995</v>
      </c>
      <c r="J206" s="31" t="s">
        <v>239</v>
      </c>
      <c r="K206" s="29"/>
    </row>
    <row r="207" spans="1:11" ht="13" x14ac:dyDescent="0.3">
      <c r="A207" s="33" t="s">
        <v>236</v>
      </c>
      <c r="B207" s="52"/>
      <c r="C207" s="48" t="s">
        <v>262</v>
      </c>
      <c r="D207" s="33" t="s">
        <v>240</v>
      </c>
      <c r="E207" s="34">
        <v>50</v>
      </c>
      <c r="F207" s="34">
        <v>1200</v>
      </c>
      <c r="G207" s="34">
        <v>99999</v>
      </c>
      <c r="H207" s="27">
        <v>685768386162</v>
      </c>
      <c r="I207" s="18">
        <v>2.1999999999999999E-2</v>
      </c>
      <c r="J207" s="31" t="s">
        <v>239</v>
      </c>
      <c r="K207" s="29"/>
    </row>
    <row r="208" spans="1:11" ht="13" x14ac:dyDescent="0.3">
      <c r="A208" s="33" t="s">
        <v>237</v>
      </c>
      <c r="B208" s="52"/>
      <c r="C208" s="48" t="s">
        <v>263</v>
      </c>
      <c r="D208" s="33" t="s">
        <v>240</v>
      </c>
      <c r="E208" s="34">
        <v>100</v>
      </c>
      <c r="F208" s="34">
        <v>1600</v>
      </c>
      <c r="G208" s="34">
        <v>99999</v>
      </c>
      <c r="H208" s="27">
        <v>685768386155</v>
      </c>
      <c r="I208" s="18">
        <v>3.5999999999999997E-2</v>
      </c>
      <c r="J208" s="31" t="s">
        <v>239</v>
      </c>
      <c r="K208" s="29"/>
    </row>
    <row r="209" spans="1:11" ht="13" x14ac:dyDescent="0.3">
      <c r="A209" s="33" t="s">
        <v>238</v>
      </c>
      <c r="B209" s="52"/>
      <c r="C209" s="48" t="s">
        <v>264</v>
      </c>
      <c r="D209" s="33" t="s">
        <v>240</v>
      </c>
      <c r="E209" s="34">
        <v>50</v>
      </c>
      <c r="F209" s="34">
        <v>300</v>
      </c>
      <c r="G209" s="34">
        <v>99999</v>
      </c>
      <c r="H209" s="27">
        <v>685768384625</v>
      </c>
      <c r="I209" s="18">
        <v>0.16600000000000001</v>
      </c>
      <c r="J209" s="31" t="s">
        <v>239</v>
      </c>
      <c r="K209" s="29"/>
    </row>
    <row r="210" spans="1:11" ht="14.5" x14ac:dyDescent="0.35">
      <c r="A210" s="85" t="s">
        <v>585</v>
      </c>
      <c r="B210" s="72"/>
      <c r="C210" s="73"/>
      <c r="D210" s="74"/>
      <c r="E210" s="75"/>
      <c r="F210" s="75"/>
      <c r="G210" s="75"/>
      <c r="H210" s="76"/>
      <c r="I210" s="77"/>
      <c r="J210" s="78"/>
      <c r="K210" s="79"/>
    </row>
    <row r="211" spans="1:11" ht="13" x14ac:dyDescent="0.3">
      <c r="A211" s="62" t="s">
        <v>474</v>
      </c>
      <c r="B211" s="62"/>
      <c r="C211" s="63">
        <v>0.25</v>
      </c>
      <c r="D211" s="63" t="s">
        <v>565</v>
      </c>
      <c r="E211" s="64">
        <v>1</v>
      </c>
      <c r="F211" s="65">
        <v>25</v>
      </c>
      <c r="G211" s="65"/>
      <c r="H211" s="66" t="s">
        <v>475</v>
      </c>
      <c r="I211" s="67">
        <v>0.29199999999999998</v>
      </c>
      <c r="J211" s="31" t="s">
        <v>193</v>
      </c>
      <c r="K211" s="31"/>
    </row>
    <row r="212" spans="1:11" ht="13" x14ac:dyDescent="0.3">
      <c r="A212" s="62" t="s">
        <v>476</v>
      </c>
      <c r="B212" s="62"/>
      <c r="C212" s="63">
        <v>0.25</v>
      </c>
      <c r="D212" s="63" t="s">
        <v>566</v>
      </c>
      <c r="E212" s="25">
        <v>1</v>
      </c>
      <c r="F212" s="25" t="s">
        <v>477</v>
      </c>
      <c r="G212" s="25"/>
      <c r="H212" s="66" t="s">
        <v>477</v>
      </c>
      <c r="I212" s="67">
        <v>0.67</v>
      </c>
      <c r="J212" s="31" t="s">
        <v>193</v>
      </c>
      <c r="K212" s="31"/>
    </row>
    <row r="213" spans="1:11" ht="13" x14ac:dyDescent="0.3">
      <c r="A213" s="62" t="s">
        <v>478</v>
      </c>
      <c r="B213" s="62"/>
      <c r="C213" s="63">
        <v>0.375</v>
      </c>
      <c r="D213" s="63" t="s">
        <v>566</v>
      </c>
      <c r="E213" s="64">
        <v>1</v>
      </c>
      <c r="F213" s="65">
        <v>32</v>
      </c>
      <c r="G213" s="65"/>
      <c r="H213" s="66" t="s">
        <v>479</v>
      </c>
      <c r="I213" s="67">
        <v>0.48</v>
      </c>
      <c r="J213" s="31" t="s">
        <v>193</v>
      </c>
      <c r="K213" s="31"/>
    </row>
    <row r="214" spans="1:11" ht="13" x14ac:dyDescent="0.3">
      <c r="A214" s="62" t="s">
        <v>480</v>
      </c>
      <c r="B214" s="62"/>
      <c r="C214" s="63">
        <v>0.5</v>
      </c>
      <c r="D214" s="63" t="s">
        <v>566</v>
      </c>
      <c r="E214" s="64">
        <v>1</v>
      </c>
      <c r="F214" s="65">
        <v>32</v>
      </c>
      <c r="G214" s="65"/>
      <c r="H214" s="66" t="s">
        <v>481</v>
      </c>
      <c r="I214" s="67">
        <v>0.53</v>
      </c>
      <c r="J214" s="31" t="s">
        <v>193</v>
      </c>
      <c r="K214" s="31"/>
    </row>
    <row r="215" spans="1:11" ht="13" x14ac:dyDescent="0.3">
      <c r="A215" s="62" t="s">
        <v>482</v>
      </c>
      <c r="B215" s="62"/>
      <c r="C215" s="63">
        <v>0.625</v>
      </c>
      <c r="D215" s="63" t="s">
        <v>566</v>
      </c>
      <c r="E215" s="64">
        <v>1</v>
      </c>
      <c r="F215" s="65">
        <v>32</v>
      </c>
      <c r="G215" s="65"/>
      <c r="H215" s="66" t="s">
        <v>483</v>
      </c>
      <c r="I215" s="67">
        <v>0.5</v>
      </c>
      <c r="J215" s="31" t="s">
        <v>193</v>
      </c>
      <c r="K215" s="31"/>
    </row>
    <row r="216" spans="1:11" ht="13" x14ac:dyDescent="0.3">
      <c r="A216" s="62" t="s">
        <v>484</v>
      </c>
      <c r="B216" s="62"/>
      <c r="C216" s="63">
        <v>0.75</v>
      </c>
      <c r="D216" s="63" t="s">
        <v>566</v>
      </c>
      <c r="E216" s="64">
        <v>1</v>
      </c>
      <c r="F216" s="65">
        <v>24</v>
      </c>
      <c r="G216" s="65"/>
      <c r="H216" s="66" t="s">
        <v>485</v>
      </c>
      <c r="I216" s="67">
        <v>1.4</v>
      </c>
      <c r="J216" s="31" t="s">
        <v>193</v>
      </c>
      <c r="K216" s="31"/>
    </row>
    <row r="217" spans="1:11" ht="13" x14ac:dyDescent="0.3">
      <c r="A217" s="62" t="s">
        <v>486</v>
      </c>
      <c r="B217" s="62"/>
      <c r="C217" s="63">
        <v>0.875</v>
      </c>
      <c r="D217" s="63" t="s">
        <v>566</v>
      </c>
      <c r="E217" s="64">
        <v>1</v>
      </c>
      <c r="F217" s="65">
        <v>24</v>
      </c>
      <c r="G217" s="65"/>
      <c r="H217" s="66" t="s">
        <v>487</v>
      </c>
      <c r="I217" s="67">
        <v>0.93</v>
      </c>
      <c r="J217" s="31" t="s">
        <v>193</v>
      </c>
      <c r="K217" s="31"/>
    </row>
    <row r="218" spans="1:11" ht="13" x14ac:dyDescent="0.3">
      <c r="A218" s="62" t="s">
        <v>488</v>
      </c>
      <c r="B218" s="62"/>
      <c r="C218" s="63">
        <v>1.125</v>
      </c>
      <c r="D218" s="63" t="s">
        <v>566</v>
      </c>
      <c r="E218" s="64">
        <v>1</v>
      </c>
      <c r="F218" s="65">
        <v>27</v>
      </c>
      <c r="G218" s="65"/>
      <c r="H218" s="66" t="s">
        <v>489</v>
      </c>
      <c r="I218" s="67">
        <v>1.615</v>
      </c>
      <c r="J218" s="31" t="s">
        <v>193</v>
      </c>
      <c r="K218" s="31"/>
    </row>
    <row r="219" spans="1:11" ht="14.5" x14ac:dyDescent="0.35">
      <c r="A219" s="85" t="s">
        <v>586</v>
      </c>
      <c r="B219" s="72"/>
      <c r="C219" s="73"/>
      <c r="D219" s="74"/>
      <c r="E219" s="75"/>
      <c r="F219" s="75"/>
      <c r="G219" s="75"/>
      <c r="H219" s="76"/>
      <c r="I219" s="77"/>
      <c r="J219" s="78"/>
      <c r="K219" s="79"/>
    </row>
    <row r="220" spans="1:11" ht="13" x14ac:dyDescent="0.3">
      <c r="A220" s="62" t="s">
        <v>490</v>
      </c>
      <c r="B220" s="62"/>
      <c r="C220" s="63">
        <v>0.25</v>
      </c>
      <c r="D220" s="63" t="s">
        <v>568</v>
      </c>
      <c r="E220" s="25">
        <v>1</v>
      </c>
      <c r="F220" s="25" t="s">
        <v>477</v>
      </c>
      <c r="G220" s="25"/>
      <c r="H220" s="66" t="s">
        <v>477</v>
      </c>
      <c r="I220" s="67">
        <v>0.64500000000000002</v>
      </c>
      <c r="J220" s="31" t="s">
        <v>193</v>
      </c>
      <c r="K220" s="31"/>
    </row>
    <row r="221" spans="1:11" ht="13" x14ac:dyDescent="0.3">
      <c r="A221" s="62" t="s">
        <v>491</v>
      </c>
      <c r="B221" s="62"/>
      <c r="C221" s="63">
        <v>0.375</v>
      </c>
      <c r="D221" s="63" t="s">
        <v>568</v>
      </c>
      <c r="E221" s="25">
        <v>1</v>
      </c>
      <c r="F221" s="25" t="s">
        <v>477</v>
      </c>
      <c r="G221" s="25"/>
      <c r="H221" s="66" t="s">
        <v>477</v>
      </c>
      <c r="I221" s="67">
        <v>0.66500000000000004</v>
      </c>
      <c r="J221" s="31" t="s">
        <v>193</v>
      </c>
      <c r="K221" s="31"/>
    </row>
    <row r="222" spans="1:11" ht="13" x14ac:dyDescent="0.3">
      <c r="A222" s="62" t="s">
        <v>492</v>
      </c>
      <c r="B222" s="62"/>
      <c r="C222" s="63">
        <v>0.5</v>
      </c>
      <c r="D222" s="63" t="s">
        <v>568</v>
      </c>
      <c r="E222" s="64">
        <v>1</v>
      </c>
      <c r="F222" s="65">
        <v>32</v>
      </c>
      <c r="G222" s="65"/>
      <c r="H222" s="66" t="s">
        <v>493</v>
      </c>
      <c r="I222" s="67">
        <v>0.65500000000000003</v>
      </c>
      <c r="J222" s="31" t="s">
        <v>193</v>
      </c>
      <c r="K222" s="31"/>
    </row>
    <row r="223" spans="1:11" ht="13" x14ac:dyDescent="0.3">
      <c r="A223" s="62" t="s">
        <v>494</v>
      </c>
      <c r="B223" s="62"/>
      <c r="C223" s="63">
        <v>0.625</v>
      </c>
      <c r="D223" s="63" t="s">
        <v>568</v>
      </c>
      <c r="E223" s="64">
        <v>1</v>
      </c>
      <c r="F223" s="65">
        <v>32</v>
      </c>
      <c r="G223" s="65"/>
      <c r="H223" s="66" t="s">
        <v>495</v>
      </c>
      <c r="I223" s="67">
        <v>0.65800000000000003</v>
      </c>
      <c r="J223" s="31" t="s">
        <v>193</v>
      </c>
      <c r="K223" s="31"/>
    </row>
    <row r="224" spans="1:11" ht="14.5" x14ac:dyDescent="0.35">
      <c r="A224" s="85" t="s">
        <v>590</v>
      </c>
      <c r="B224" s="72"/>
      <c r="C224" s="73"/>
      <c r="D224" s="74"/>
      <c r="E224" s="75"/>
      <c r="F224" s="75"/>
      <c r="G224" s="75"/>
      <c r="H224" s="76"/>
      <c r="I224" s="77"/>
      <c r="J224" s="78"/>
      <c r="K224" s="79"/>
    </row>
    <row r="225" spans="1:11" ht="13" x14ac:dyDescent="0.3">
      <c r="A225" s="62" t="s">
        <v>496</v>
      </c>
      <c r="B225" s="62"/>
      <c r="C225" s="63">
        <v>0.75</v>
      </c>
      <c r="D225" s="63" t="s">
        <v>567</v>
      </c>
      <c r="E225" s="25">
        <v>1</v>
      </c>
      <c r="F225" s="25" t="s">
        <v>477</v>
      </c>
      <c r="G225" s="25"/>
      <c r="H225" s="66" t="s">
        <v>477</v>
      </c>
      <c r="I225" s="67">
        <v>1.028</v>
      </c>
      <c r="J225" s="31" t="s">
        <v>193</v>
      </c>
      <c r="K225" s="31"/>
    </row>
    <row r="226" spans="1:11" ht="13" x14ac:dyDescent="0.3">
      <c r="A226" s="62" t="s">
        <v>497</v>
      </c>
      <c r="B226" s="62"/>
      <c r="C226" s="63">
        <v>0.875</v>
      </c>
      <c r="D226" s="63" t="s">
        <v>567</v>
      </c>
      <c r="E226" s="64">
        <v>1</v>
      </c>
      <c r="F226" s="65">
        <v>24</v>
      </c>
      <c r="G226" s="65"/>
      <c r="H226" s="66" t="s">
        <v>498</v>
      </c>
      <c r="I226" s="67">
        <v>1.04</v>
      </c>
      <c r="J226" s="31" t="s">
        <v>193</v>
      </c>
      <c r="K226" s="31"/>
    </row>
    <row r="227" spans="1:11" ht="14.5" x14ac:dyDescent="0.35">
      <c r="A227" s="85" t="s">
        <v>587</v>
      </c>
      <c r="B227" s="72"/>
      <c r="C227" s="73"/>
      <c r="D227" s="74"/>
      <c r="E227" s="75"/>
      <c r="F227" s="75"/>
      <c r="G227" s="75"/>
      <c r="H227" s="76"/>
      <c r="I227" s="77"/>
      <c r="J227" s="78"/>
      <c r="K227" s="79"/>
    </row>
    <row r="228" spans="1:11" ht="13" x14ac:dyDescent="0.3">
      <c r="A228" s="62" t="s">
        <v>200</v>
      </c>
      <c r="B228" s="62"/>
      <c r="C228" s="63">
        <v>0.25</v>
      </c>
      <c r="D228" s="63" t="s">
        <v>569</v>
      </c>
      <c r="E228" s="64">
        <v>1</v>
      </c>
      <c r="F228" s="65">
        <v>32</v>
      </c>
      <c r="G228" s="65"/>
      <c r="H228" s="66" t="s">
        <v>499</v>
      </c>
      <c r="I228" s="67">
        <v>0.48299999999999998</v>
      </c>
      <c r="J228" s="31" t="s">
        <v>193</v>
      </c>
      <c r="K228" s="31"/>
    </row>
    <row r="229" spans="1:11" ht="13" x14ac:dyDescent="0.3">
      <c r="A229" s="62" t="s">
        <v>201</v>
      </c>
      <c r="B229" s="62"/>
      <c r="C229" s="63">
        <v>0.375</v>
      </c>
      <c r="D229" s="63" t="s">
        <v>569</v>
      </c>
      <c r="E229" s="64">
        <v>1</v>
      </c>
      <c r="F229" s="65">
        <v>32</v>
      </c>
      <c r="G229" s="65"/>
      <c r="H229" s="66" t="s">
        <v>500</v>
      </c>
      <c r="I229" s="67">
        <v>0.49399999999999999</v>
      </c>
      <c r="J229" s="31" t="s">
        <v>193</v>
      </c>
      <c r="K229" s="31"/>
    </row>
    <row r="230" spans="1:11" ht="13" x14ac:dyDescent="0.3">
      <c r="A230" s="62" t="s">
        <v>202</v>
      </c>
      <c r="B230" s="62"/>
      <c r="C230" s="63">
        <v>0.5</v>
      </c>
      <c r="D230" s="63" t="s">
        <v>569</v>
      </c>
      <c r="E230" s="64">
        <v>1</v>
      </c>
      <c r="F230" s="65">
        <v>32</v>
      </c>
      <c r="G230" s="65"/>
      <c r="H230" s="66" t="s">
        <v>501</v>
      </c>
      <c r="I230" s="67">
        <v>0.505</v>
      </c>
      <c r="J230" s="31" t="s">
        <v>193</v>
      </c>
      <c r="K230" s="31"/>
    </row>
    <row r="231" spans="1:11" ht="13" x14ac:dyDescent="0.3">
      <c r="A231" s="62" t="s">
        <v>203</v>
      </c>
      <c r="B231" s="62"/>
      <c r="C231" s="63">
        <v>0.625</v>
      </c>
      <c r="D231" s="63" t="s">
        <v>569</v>
      </c>
      <c r="E231" s="64">
        <v>1</v>
      </c>
      <c r="F231" s="65">
        <v>32</v>
      </c>
      <c r="G231" s="65"/>
      <c r="H231" s="66" t="s">
        <v>502</v>
      </c>
      <c r="I231" s="67">
        <v>0.51900000000000002</v>
      </c>
      <c r="J231" s="31" t="s">
        <v>193</v>
      </c>
      <c r="K231" s="31"/>
    </row>
    <row r="232" spans="1:11" ht="13" x14ac:dyDescent="0.3">
      <c r="A232" s="62" t="s">
        <v>503</v>
      </c>
      <c r="B232" s="62"/>
      <c r="C232" s="63">
        <v>0.75</v>
      </c>
      <c r="D232" s="63" t="s">
        <v>569</v>
      </c>
      <c r="E232" s="64">
        <v>1</v>
      </c>
      <c r="F232" s="65">
        <v>24</v>
      </c>
      <c r="G232" s="65"/>
      <c r="H232" s="66" t="s">
        <v>504</v>
      </c>
      <c r="I232" s="67">
        <v>1.099</v>
      </c>
      <c r="J232" s="31" t="s">
        <v>193</v>
      </c>
      <c r="K232" s="31"/>
    </row>
    <row r="233" spans="1:11" ht="13" x14ac:dyDescent="0.3">
      <c r="A233" s="62" t="s">
        <v>505</v>
      </c>
      <c r="B233" s="62"/>
      <c r="C233" s="63">
        <v>0.875</v>
      </c>
      <c r="D233" s="63" t="s">
        <v>569</v>
      </c>
      <c r="E233" s="64">
        <v>1</v>
      </c>
      <c r="F233" s="65">
        <v>24</v>
      </c>
      <c r="G233" s="65"/>
      <c r="H233" s="66" t="s">
        <v>506</v>
      </c>
      <c r="I233" s="67">
        <v>1.1859999999999999</v>
      </c>
      <c r="J233" s="31" t="s">
        <v>193</v>
      </c>
      <c r="K233" s="31"/>
    </row>
    <row r="234" spans="1:11" ht="13" x14ac:dyDescent="0.3">
      <c r="A234" s="62" t="s">
        <v>507</v>
      </c>
      <c r="B234" s="62"/>
      <c r="C234" s="63">
        <v>1.125</v>
      </c>
      <c r="D234" s="63" t="s">
        <v>569</v>
      </c>
      <c r="E234" s="64">
        <v>1</v>
      </c>
      <c r="F234" s="65">
        <v>12</v>
      </c>
      <c r="G234" s="65"/>
      <c r="H234" s="66" t="s">
        <v>508</v>
      </c>
      <c r="I234" s="67">
        <v>2.536</v>
      </c>
      <c r="J234" s="31" t="s">
        <v>193</v>
      </c>
      <c r="K234" s="31"/>
    </row>
    <row r="235" spans="1:11" ht="13" x14ac:dyDescent="0.3">
      <c r="A235" s="62" t="s">
        <v>509</v>
      </c>
      <c r="B235" s="62"/>
      <c r="C235" s="63">
        <v>1.375</v>
      </c>
      <c r="D235" s="63" t="s">
        <v>569</v>
      </c>
      <c r="E235" s="64">
        <v>1</v>
      </c>
      <c r="F235" s="65">
        <v>10</v>
      </c>
      <c r="G235" s="65"/>
      <c r="H235" s="66" t="s">
        <v>510</v>
      </c>
      <c r="I235" s="67">
        <v>4.4800000000000004</v>
      </c>
      <c r="J235" s="31" t="s">
        <v>193</v>
      </c>
      <c r="K235" s="31"/>
    </row>
    <row r="236" spans="1:11" ht="13" x14ac:dyDescent="0.3">
      <c r="A236" s="62" t="s">
        <v>511</v>
      </c>
      <c r="B236" s="62"/>
      <c r="C236" s="63">
        <v>1.625</v>
      </c>
      <c r="D236" s="63" t="s">
        <v>569</v>
      </c>
      <c r="E236" s="64">
        <v>1</v>
      </c>
      <c r="F236" s="65">
        <v>4</v>
      </c>
      <c r="G236" s="65"/>
      <c r="H236" s="66" t="s">
        <v>512</v>
      </c>
      <c r="I236" s="67">
        <v>6.6589999999999998</v>
      </c>
      <c r="J236" s="31" t="s">
        <v>193</v>
      </c>
      <c r="K236" s="31"/>
    </row>
    <row r="237" spans="1:11" ht="13" x14ac:dyDescent="0.3">
      <c r="A237" s="62" t="s">
        <v>513</v>
      </c>
      <c r="B237" s="62"/>
      <c r="C237" s="63">
        <v>2.125</v>
      </c>
      <c r="D237" s="63" t="s">
        <v>569</v>
      </c>
      <c r="E237" s="25">
        <v>1</v>
      </c>
      <c r="F237" s="25" t="s">
        <v>477</v>
      </c>
      <c r="G237" s="25"/>
      <c r="H237" s="66" t="s">
        <v>477</v>
      </c>
      <c r="I237" s="67">
        <v>13.680999999999999</v>
      </c>
      <c r="J237" s="31" t="s">
        <v>193</v>
      </c>
      <c r="K237" s="31"/>
    </row>
    <row r="238" spans="1:11" ht="14.5" x14ac:dyDescent="0.35">
      <c r="A238" s="85" t="s">
        <v>588</v>
      </c>
      <c r="B238" s="72"/>
      <c r="C238" s="73"/>
      <c r="D238" s="74"/>
      <c r="E238" s="75"/>
      <c r="F238" s="75"/>
      <c r="G238" s="75"/>
      <c r="H238" s="76"/>
      <c r="I238" s="77"/>
      <c r="J238" s="78"/>
      <c r="K238" s="79"/>
    </row>
    <row r="239" spans="1:11" ht="13" x14ac:dyDescent="0.3">
      <c r="A239" s="62" t="s">
        <v>514</v>
      </c>
      <c r="B239" s="62"/>
      <c r="C239" s="63">
        <v>0.25</v>
      </c>
      <c r="D239" s="63" t="s">
        <v>570</v>
      </c>
      <c r="E239" s="25">
        <v>1</v>
      </c>
      <c r="F239" s="25" t="s">
        <v>477</v>
      </c>
      <c r="G239" s="25"/>
      <c r="H239" s="66" t="s">
        <v>477</v>
      </c>
      <c r="I239" s="67">
        <v>0.59799999999999998</v>
      </c>
      <c r="J239" s="31" t="s">
        <v>193</v>
      </c>
      <c r="K239" s="31"/>
    </row>
    <row r="240" spans="1:11" ht="13" x14ac:dyDescent="0.3">
      <c r="A240" s="62" t="s">
        <v>515</v>
      </c>
      <c r="B240" s="62"/>
      <c r="C240" s="63">
        <v>0.375</v>
      </c>
      <c r="D240" s="63" t="s">
        <v>570</v>
      </c>
      <c r="E240" s="25">
        <v>1</v>
      </c>
      <c r="F240" s="25" t="s">
        <v>477</v>
      </c>
      <c r="G240" s="25"/>
      <c r="H240" s="66" t="s">
        <v>477</v>
      </c>
      <c r="I240" s="67">
        <v>0.60799999999999998</v>
      </c>
      <c r="J240" s="31" t="s">
        <v>193</v>
      </c>
      <c r="K240" s="31"/>
    </row>
    <row r="241" spans="1:11" ht="13" x14ac:dyDescent="0.3">
      <c r="A241" s="62" t="s">
        <v>516</v>
      </c>
      <c r="B241" s="62"/>
      <c r="C241" s="63">
        <v>0.5</v>
      </c>
      <c r="D241" s="63" t="s">
        <v>570</v>
      </c>
      <c r="E241" s="25">
        <v>1</v>
      </c>
      <c r="F241" s="25" t="s">
        <v>477</v>
      </c>
      <c r="G241" s="25"/>
      <c r="H241" s="66" t="s">
        <v>477</v>
      </c>
      <c r="I241" s="67">
        <v>0.61899999999999999</v>
      </c>
      <c r="J241" s="31" t="s">
        <v>193</v>
      </c>
      <c r="K241" s="31"/>
    </row>
    <row r="242" spans="1:11" ht="13" x14ac:dyDescent="0.3">
      <c r="A242" s="62" t="s">
        <v>517</v>
      </c>
      <c r="B242" s="62"/>
      <c r="C242" s="63">
        <v>0.625</v>
      </c>
      <c r="D242" s="63" t="s">
        <v>570</v>
      </c>
      <c r="E242" s="25">
        <v>1</v>
      </c>
      <c r="F242" s="25" t="s">
        <v>477</v>
      </c>
      <c r="G242" s="25"/>
      <c r="H242" s="66" t="s">
        <v>477</v>
      </c>
      <c r="I242" s="67">
        <v>0.63200000000000001</v>
      </c>
      <c r="J242" s="31" t="s">
        <v>193</v>
      </c>
      <c r="K242" s="31"/>
    </row>
    <row r="243" spans="1:11" ht="13" x14ac:dyDescent="0.3">
      <c r="A243" s="62" t="s">
        <v>518</v>
      </c>
      <c r="B243" s="62"/>
      <c r="C243" s="63">
        <v>0.75</v>
      </c>
      <c r="D243" s="63" t="s">
        <v>570</v>
      </c>
      <c r="E243" s="25">
        <v>1</v>
      </c>
      <c r="F243" s="25" t="s">
        <v>477</v>
      </c>
      <c r="G243" s="25"/>
      <c r="H243" s="66" t="s">
        <v>477</v>
      </c>
      <c r="I243" s="67">
        <v>1.127</v>
      </c>
      <c r="J243" s="31" t="s">
        <v>193</v>
      </c>
      <c r="K243" s="31"/>
    </row>
    <row r="244" spans="1:11" ht="13" x14ac:dyDescent="0.3">
      <c r="A244" s="62" t="s">
        <v>519</v>
      </c>
      <c r="B244" s="62"/>
      <c r="C244" s="63">
        <v>0.875</v>
      </c>
      <c r="D244" s="63" t="s">
        <v>570</v>
      </c>
      <c r="E244" s="64">
        <v>1</v>
      </c>
      <c r="F244" s="65">
        <v>24</v>
      </c>
      <c r="G244" s="65"/>
      <c r="H244" s="66" t="s">
        <v>520</v>
      </c>
      <c r="I244" s="67">
        <v>1.1859999999999999</v>
      </c>
      <c r="J244" s="31" t="s">
        <v>193</v>
      </c>
      <c r="K244" s="31"/>
    </row>
    <row r="245" spans="1:11" ht="13" x14ac:dyDescent="0.3">
      <c r="A245" s="62" t="s">
        <v>521</v>
      </c>
      <c r="B245" s="62"/>
      <c r="C245" s="63">
        <v>1.125</v>
      </c>
      <c r="D245" s="63" t="s">
        <v>570</v>
      </c>
      <c r="E245" s="64">
        <v>1</v>
      </c>
      <c r="F245" s="65">
        <v>12</v>
      </c>
      <c r="G245" s="65"/>
      <c r="H245" s="66" t="s">
        <v>522</v>
      </c>
      <c r="I245" s="67">
        <v>2.536</v>
      </c>
      <c r="J245" s="31" t="s">
        <v>193</v>
      </c>
      <c r="K245" s="31"/>
    </row>
    <row r="246" spans="1:11" ht="13" x14ac:dyDescent="0.3">
      <c r="A246" s="62" t="s">
        <v>523</v>
      </c>
      <c r="B246" s="62"/>
      <c r="C246" s="63">
        <v>1.375</v>
      </c>
      <c r="D246" s="63" t="s">
        <v>570</v>
      </c>
      <c r="E246" s="25">
        <v>1</v>
      </c>
      <c r="F246" s="25" t="s">
        <v>477</v>
      </c>
      <c r="G246" s="25"/>
      <c r="H246" s="66" t="s">
        <v>477</v>
      </c>
      <c r="I246" s="67">
        <v>4.508</v>
      </c>
      <c r="J246" s="31" t="s">
        <v>193</v>
      </c>
      <c r="K246" s="31"/>
    </row>
    <row r="247" spans="1:11" ht="13" x14ac:dyDescent="0.3">
      <c r="A247" s="62" t="s">
        <v>524</v>
      </c>
      <c r="B247" s="62"/>
      <c r="C247" s="63">
        <v>1.625</v>
      </c>
      <c r="D247" s="63" t="s">
        <v>570</v>
      </c>
      <c r="E247" s="25">
        <v>1</v>
      </c>
      <c r="F247" s="25" t="s">
        <v>477</v>
      </c>
      <c r="G247" s="25"/>
      <c r="H247" s="66" t="s">
        <v>477</v>
      </c>
      <c r="I247" s="67">
        <v>6.6870000000000003</v>
      </c>
      <c r="J247" s="31" t="s">
        <v>193</v>
      </c>
      <c r="K247" s="31"/>
    </row>
    <row r="248" spans="1:11" ht="13" x14ac:dyDescent="0.3">
      <c r="A248" s="62" t="s">
        <v>525</v>
      </c>
      <c r="B248" s="62"/>
      <c r="C248" s="63">
        <v>2.125</v>
      </c>
      <c r="D248" s="63" t="s">
        <v>570</v>
      </c>
      <c r="E248" s="25">
        <v>1</v>
      </c>
      <c r="F248" s="25" t="s">
        <v>477</v>
      </c>
      <c r="G248" s="25"/>
      <c r="H248" s="66" t="s">
        <v>477</v>
      </c>
      <c r="I248" s="67">
        <v>13.680999999999999</v>
      </c>
      <c r="J248" s="31" t="s">
        <v>193</v>
      </c>
      <c r="K248" s="31"/>
    </row>
    <row r="249" spans="1:11" ht="14.5" x14ac:dyDescent="0.35">
      <c r="A249" s="85" t="s">
        <v>591</v>
      </c>
      <c r="B249" s="72"/>
      <c r="C249" s="73"/>
      <c r="D249" s="74"/>
      <c r="E249" s="75"/>
      <c r="F249" s="75"/>
      <c r="G249" s="75"/>
      <c r="H249" s="76"/>
      <c r="I249" s="77"/>
      <c r="J249" s="78"/>
      <c r="K249" s="79"/>
    </row>
    <row r="250" spans="1:11" ht="13" x14ac:dyDescent="0.3">
      <c r="A250" s="62" t="s">
        <v>526</v>
      </c>
      <c r="B250" s="62"/>
      <c r="C250" s="63">
        <v>0.125</v>
      </c>
      <c r="D250" s="63" t="s">
        <v>571</v>
      </c>
      <c r="E250" s="25">
        <v>1</v>
      </c>
      <c r="F250" s="25" t="s">
        <v>477</v>
      </c>
      <c r="G250" s="25"/>
      <c r="H250" s="66" t="s">
        <v>477</v>
      </c>
      <c r="I250" s="67">
        <v>0.66200000000000003</v>
      </c>
      <c r="J250" s="31" t="s">
        <v>193</v>
      </c>
      <c r="K250" s="31"/>
    </row>
    <row r="251" spans="1:11" ht="13" x14ac:dyDescent="0.3">
      <c r="A251" s="62" t="s">
        <v>527</v>
      </c>
      <c r="B251" s="62"/>
      <c r="C251" s="63">
        <v>0.25</v>
      </c>
      <c r="D251" s="63" t="s">
        <v>571</v>
      </c>
      <c r="E251" s="25">
        <v>1</v>
      </c>
      <c r="F251" s="25" t="s">
        <v>477</v>
      </c>
      <c r="G251" s="25"/>
      <c r="H251" s="66" t="s">
        <v>477</v>
      </c>
      <c r="I251" s="67">
        <v>0.69299999999999995</v>
      </c>
      <c r="J251" s="31" t="s">
        <v>193</v>
      </c>
      <c r="K251" s="31"/>
    </row>
    <row r="252" spans="1:11" ht="13" x14ac:dyDescent="0.3">
      <c r="A252" s="62" t="s">
        <v>528</v>
      </c>
      <c r="B252" s="62"/>
      <c r="C252" s="63">
        <v>0.375</v>
      </c>
      <c r="D252" s="63" t="s">
        <v>571</v>
      </c>
      <c r="E252" s="25">
        <v>1</v>
      </c>
      <c r="F252" s="25" t="s">
        <v>477</v>
      </c>
      <c r="G252" s="25"/>
      <c r="H252" s="66" t="s">
        <v>477</v>
      </c>
      <c r="I252" s="67">
        <v>0.73499999999999999</v>
      </c>
      <c r="J252" s="31" t="s">
        <v>193</v>
      </c>
      <c r="K252" s="31"/>
    </row>
    <row r="253" spans="1:11" ht="13" x14ac:dyDescent="0.3">
      <c r="A253" s="62" t="s">
        <v>529</v>
      </c>
      <c r="B253" s="62"/>
      <c r="C253" s="63">
        <v>0.5</v>
      </c>
      <c r="D253" s="63" t="s">
        <v>571</v>
      </c>
      <c r="E253" s="64">
        <v>1</v>
      </c>
      <c r="F253" s="65">
        <v>12</v>
      </c>
      <c r="G253" s="65"/>
      <c r="H253" s="66" t="s">
        <v>530</v>
      </c>
      <c r="I253" s="67">
        <v>1.298</v>
      </c>
      <c r="J253" s="31" t="s">
        <v>193</v>
      </c>
      <c r="K253" s="31"/>
    </row>
    <row r="254" spans="1:11" ht="13" x14ac:dyDescent="0.3">
      <c r="A254" s="62" t="s">
        <v>531</v>
      </c>
      <c r="B254" s="62"/>
      <c r="C254" s="63">
        <v>0.75</v>
      </c>
      <c r="D254" s="63" t="s">
        <v>571</v>
      </c>
      <c r="E254" s="64">
        <v>1</v>
      </c>
      <c r="F254" s="65">
        <v>12</v>
      </c>
      <c r="G254" s="65"/>
      <c r="H254" s="66" t="s">
        <v>532</v>
      </c>
      <c r="I254" s="67">
        <v>2.5390000000000001</v>
      </c>
      <c r="J254" s="31" t="s">
        <v>193</v>
      </c>
      <c r="K254" s="31"/>
    </row>
    <row r="255" spans="1:11" ht="13" x14ac:dyDescent="0.3">
      <c r="A255" s="62" t="s">
        <v>533</v>
      </c>
      <c r="B255" s="62"/>
      <c r="C255" s="63">
        <v>1</v>
      </c>
      <c r="D255" s="63" t="s">
        <v>571</v>
      </c>
      <c r="E255" s="64">
        <v>1</v>
      </c>
      <c r="F255" s="65">
        <v>10</v>
      </c>
      <c r="G255" s="65"/>
      <c r="H255" s="66" t="s">
        <v>534</v>
      </c>
      <c r="I255" s="67">
        <v>4.5049999999999999</v>
      </c>
      <c r="J255" s="31" t="s">
        <v>193</v>
      </c>
      <c r="K255" s="31"/>
    </row>
    <row r="256" spans="1:11" ht="13" x14ac:dyDescent="0.3">
      <c r="A256" s="62" t="s">
        <v>535</v>
      </c>
      <c r="B256" s="62"/>
      <c r="C256" s="63">
        <v>1.25</v>
      </c>
      <c r="D256" s="63" t="s">
        <v>571</v>
      </c>
      <c r="E256" s="64">
        <v>1</v>
      </c>
      <c r="F256" s="65">
        <v>4</v>
      </c>
      <c r="G256" s="65"/>
      <c r="H256" s="66" t="s">
        <v>536</v>
      </c>
      <c r="I256" s="67">
        <v>6.6269999999999998</v>
      </c>
      <c r="J256" s="31" t="s">
        <v>193</v>
      </c>
      <c r="K256" s="31"/>
    </row>
    <row r="257" spans="1:11" ht="13" x14ac:dyDescent="0.3">
      <c r="A257" s="62" t="s">
        <v>537</v>
      </c>
      <c r="B257" s="62"/>
      <c r="C257" s="63">
        <v>1.5</v>
      </c>
      <c r="D257" s="63" t="s">
        <v>571</v>
      </c>
      <c r="E257" s="25">
        <v>1</v>
      </c>
      <c r="F257" s="25" t="s">
        <v>477</v>
      </c>
      <c r="G257" s="25"/>
      <c r="H257" s="66" t="s">
        <v>477</v>
      </c>
      <c r="I257" s="67">
        <v>13.051</v>
      </c>
      <c r="J257" s="31" t="s">
        <v>193</v>
      </c>
      <c r="K257" s="31"/>
    </row>
    <row r="258" spans="1:11" ht="13" x14ac:dyDescent="0.3">
      <c r="A258" s="62" t="s">
        <v>538</v>
      </c>
      <c r="B258" s="62"/>
      <c r="C258" s="63">
        <v>2</v>
      </c>
      <c r="D258" s="63" t="s">
        <v>571</v>
      </c>
      <c r="E258" s="25">
        <v>1</v>
      </c>
      <c r="F258" s="25" t="s">
        <v>477</v>
      </c>
      <c r="G258" s="25"/>
      <c r="H258" s="66" t="s">
        <v>477</v>
      </c>
      <c r="I258" s="67">
        <v>13.446</v>
      </c>
      <c r="J258" s="31" t="s">
        <v>193</v>
      </c>
      <c r="K258" s="31"/>
    </row>
    <row r="259" spans="1:11" ht="14.5" x14ac:dyDescent="0.35">
      <c r="A259" s="85" t="s">
        <v>592</v>
      </c>
      <c r="B259" s="72"/>
      <c r="C259" s="73"/>
      <c r="D259" s="74"/>
      <c r="E259" s="75"/>
      <c r="F259" s="75"/>
      <c r="G259" s="75"/>
      <c r="H259" s="76"/>
      <c r="I259" s="77"/>
      <c r="J259" s="78"/>
      <c r="K259" s="79"/>
    </row>
    <row r="260" spans="1:11" ht="13" x14ac:dyDescent="0.3">
      <c r="A260" s="62" t="s">
        <v>557</v>
      </c>
      <c r="B260" s="62"/>
      <c r="C260" s="63">
        <v>0.375</v>
      </c>
      <c r="D260" s="63" t="s">
        <v>573</v>
      </c>
      <c r="E260" s="64">
        <v>1</v>
      </c>
      <c r="F260" s="25" t="s">
        <v>477</v>
      </c>
      <c r="G260" s="25"/>
      <c r="H260" s="66" t="s">
        <v>477</v>
      </c>
      <c r="I260" s="67">
        <v>0.67500000000000004</v>
      </c>
      <c r="J260" s="31" t="s">
        <v>193</v>
      </c>
      <c r="K260" s="31"/>
    </row>
    <row r="261" spans="1:11" ht="13" x14ac:dyDescent="0.3">
      <c r="A261" s="62" t="s">
        <v>558</v>
      </c>
      <c r="B261" s="62"/>
      <c r="C261" s="63">
        <v>0.5</v>
      </c>
      <c r="D261" s="63" t="s">
        <v>573</v>
      </c>
      <c r="E261" s="64">
        <v>1</v>
      </c>
      <c r="F261" s="25" t="s">
        <v>477</v>
      </c>
      <c r="G261" s="25"/>
      <c r="H261" s="66" t="s">
        <v>477</v>
      </c>
      <c r="I261" s="67">
        <v>0.67500000000000004</v>
      </c>
      <c r="J261" s="31" t="s">
        <v>193</v>
      </c>
      <c r="K261" s="31"/>
    </row>
    <row r="262" spans="1:11" ht="13" x14ac:dyDescent="0.3">
      <c r="A262" s="62" t="s">
        <v>559</v>
      </c>
      <c r="B262" s="62"/>
      <c r="C262" s="63">
        <v>0.625</v>
      </c>
      <c r="D262" s="63" t="s">
        <v>573</v>
      </c>
      <c r="E262" s="64">
        <v>1</v>
      </c>
      <c r="F262" s="25" t="s">
        <v>477</v>
      </c>
      <c r="G262" s="25"/>
      <c r="H262" s="66" t="s">
        <v>477</v>
      </c>
      <c r="I262" s="67">
        <v>0.67500000000000004</v>
      </c>
      <c r="J262" s="31" t="s">
        <v>193</v>
      </c>
      <c r="K262" s="31"/>
    </row>
    <row r="263" spans="1:11" ht="13" x14ac:dyDescent="0.3">
      <c r="A263" s="62" t="s">
        <v>560</v>
      </c>
      <c r="B263" s="62"/>
      <c r="C263" s="63">
        <v>0.75</v>
      </c>
      <c r="D263" s="63" t="s">
        <v>573</v>
      </c>
      <c r="E263" s="64">
        <v>1</v>
      </c>
      <c r="F263" s="25" t="s">
        <v>477</v>
      </c>
      <c r="G263" s="25"/>
      <c r="H263" s="66" t="s">
        <v>477</v>
      </c>
      <c r="I263" s="67">
        <v>1.5406</v>
      </c>
      <c r="J263" s="31" t="s">
        <v>193</v>
      </c>
      <c r="K263" s="31"/>
    </row>
    <row r="264" spans="1:11" ht="13" x14ac:dyDescent="0.3">
      <c r="A264" s="62" t="s">
        <v>561</v>
      </c>
      <c r="B264" s="62"/>
      <c r="C264" s="63">
        <v>0.875</v>
      </c>
      <c r="D264" s="63" t="s">
        <v>573</v>
      </c>
      <c r="E264" s="64">
        <v>1</v>
      </c>
      <c r="F264" s="65">
        <v>12</v>
      </c>
      <c r="G264" s="65"/>
      <c r="H264" s="66" t="s">
        <v>562</v>
      </c>
      <c r="I264" s="67">
        <v>1.5406</v>
      </c>
      <c r="J264" s="31" t="s">
        <v>193</v>
      </c>
      <c r="K264" s="31"/>
    </row>
    <row r="265" spans="1:11" ht="13" x14ac:dyDescent="0.3">
      <c r="A265" s="62" t="s">
        <v>563</v>
      </c>
      <c r="B265" s="62"/>
      <c r="C265" s="63">
        <v>1.125</v>
      </c>
      <c r="D265" s="63" t="s">
        <v>573</v>
      </c>
      <c r="E265" s="64">
        <v>1</v>
      </c>
      <c r="F265" s="65">
        <v>12</v>
      </c>
      <c r="G265" s="65"/>
      <c r="H265" s="66" t="s">
        <v>564</v>
      </c>
      <c r="I265" s="67">
        <v>3.0078999999999998</v>
      </c>
      <c r="J265" s="31" t="s">
        <v>193</v>
      </c>
      <c r="K265" s="31"/>
    </row>
    <row r="266" spans="1:11" ht="14.5" x14ac:dyDescent="0.35">
      <c r="A266" s="85" t="s">
        <v>589</v>
      </c>
      <c r="B266" s="72"/>
      <c r="C266" s="73"/>
      <c r="D266" s="74"/>
      <c r="E266" s="75"/>
      <c r="F266" s="75"/>
      <c r="G266" s="75"/>
      <c r="H266" s="76"/>
      <c r="I266" s="77"/>
      <c r="J266" s="78"/>
      <c r="K266" s="79"/>
    </row>
    <row r="267" spans="1:11" ht="13" x14ac:dyDescent="0.3">
      <c r="A267" s="84" t="s">
        <v>539</v>
      </c>
      <c r="B267" s="68"/>
      <c r="C267" s="63">
        <v>0.25</v>
      </c>
      <c r="D267" s="63" t="s">
        <v>572</v>
      </c>
      <c r="E267" s="25">
        <v>1</v>
      </c>
      <c r="F267" s="25" t="s">
        <v>477</v>
      </c>
      <c r="G267" s="25"/>
      <c r="H267" s="66" t="s">
        <v>477</v>
      </c>
      <c r="I267" s="67">
        <v>0.623</v>
      </c>
      <c r="J267" s="31" t="s">
        <v>193</v>
      </c>
      <c r="K267" s="31"/>
    </row>
    <row r="268" spans="1:11" ht="13" x14ac:dyDescent="0.3">
      <c r="A268" s="84" t="s">
        <v>540</v>
      </c>
      <c r="B268" s="68"/>
      <c r="C268" s="63">
        <v>0.375</v>
      </c>
      <c r="D268" s="63" t="s">
        <v>572</v>
      </c>
      <c r="E268" s="64">
        <v>1</v>
      </c>
      <c r="F268" s="65">
        <v>32</v>
      </c>
      <c r="G268" s="65"/>
      <c r="H268" s="66" t="s">
        <v>541</v>
      </c>
      <c r="I268" s="67">
        <v>0.63200000000000001</v>
      </c>
      <c r="J268" s="31" t="s">
        <v>193</v>
      </c>
      <c r="K268" s="31"/>
    </row>
    <row r="269" spans="1:11" ht="13" x14ac:dyDescent="0.3">
      <c r="A269" s="84" t="s">
        <v>542</v>
      </c>
      <c r="B269" s="68"/>
      <c r="C269" s="63">
        <v>0.5</v>
      </c>
      <c r="D269" s="63" t="s">
        <v>572</v>
      </c>
      <c r="E269" s="64">
        <v>1</v>
      </c>
      <c r="F269" s="65">
        <v>32</v>
      </c>
      <c r="G269" s="65"/>
      <c r="H269" s="66" t="s">
        <v>543</v>
      </c>
      <c r="I269" s="67">
        <v>0.64400000000000002</v>
      </c>
      <c r="J269" s="31" t="s">
        <v>193</v>
      </c>
      <c r="K269" s="31"/>
    </row>
    <row r="270" spans="1:11" ht="13" x14ac:dyDescent="0.3">
      <c r="A270" s="84" t="s">
        <v>544</v>
      </c>
      <c r="B270" s="68"/>
      <c r="C270" s="63">
        <v>0.625</v>
      </c>
      <c r="D270" s="63" t="s">
        <v>572</v>
      </c>
      <c r="E270" s="64">
        <v>1</v>
      </c>
      <c r="F270" s="65">
        <v>32</v>
      </c>
      <c r="G270" s="65"/>
      <c r="H270" s="66" t="s">
        <v>545</v>
      </c>
      <c r="I270" s="67">
        <v>0.65800000000000003</v>
      </c>
      <c r="J270" s="31" t="s">
        <v>193</v>
      </c>
      <c r="K270" s="31"/>
    </row>
    <row r="271" spans="1:11" ht="13" x14ac:dyDescent="0.3">
      <c r="A271" s="84" t="s">
        <v>546</v>
      </c>
      <c r="B271" s="68"/>
      <c r="C271" s="63">
        <v>0.75</v>
      </c>
      <c r="D271" s="63" t="s">
        <v>572</v>
      </c>
      <c r="E271" s="25">
        <v>1</v>
      </c>
      <c r="F271" s="25" t="s">
        <v>477</v>
      </c>
      <c r="G271" s="25"/>
      <c r="H271" s="66" t="s">
        <v>477</v>
      </c>
      <c r="I271" s="67">
        <v>1.1100000000000001</v>
      </c>
      <c r="J271" s="31" t="s">
        <v>193</v>
      </c>
      <c r="K271" s="31"/>
    </row>
    <row r="272" spans="1:11" ht="13" x14ac:dyDescent="0.3">
      <c r="A272" s="84" t="s">
        <v>547</v>
      </c>
      <c r="B272" s="68"/>
      <c r="C272" s="63">
        <v>0.875</v>
      </c>
      <c r="D272" s="63" t="s">
        <v>572</v>
      </c>
      <c r="E272" s="64">
        <v>1</v>
      </c>
      <c r="F272" s="65">
        <v>24</v>
      </c>
      <c r="G272" s="65"/>
      <c r="H272" s="66" t="s">
        <v>548</v>
      </c>
      <c r="I272" s="67">
        <v>1.169</v>
      </c>
      <c r="J272" s="31" t="s">
        <v>193</v>
      </c>
      <c r="K272" s="31"/>
    </row>
    <row r="273" spans="1:11" ht="13" x14ac:dyDescent="0.3">
      <c r="A273" s="84" t="s">
        <v>549</v>
      </c>
      <c r="B273" s="68"/>
      <c r="C273" s="63">
        <v>1.125</v>
      </c>
      <c r="D273" s="63" t="s">
        <v>572</v>
      </c>
      <c r="E273" s="64">
        <v>1</v>
      </c>
      <c r="F273" s="65">
        <v>12</v>
      </c>
      <c r="G273" s="65"/>
      <c r="H273" s="66" t="s">
        <v>550</v>
      </c>
      <c r="I273" s="67">
        <v>2.5</v>
      </c>
      <c r="J273" s="31" t="s">
        <v>193</v>
      </c>
      <c r="K273" s="31"/>
    </row>
    <row r="274" spans="1:11" ht="13" x14ac:dyDescent="0.3">
      <c r="A274" s="84" t="s">
        <v>551</v>
      </c>
      <c r="B274" s="68"/>
      <c r="C274" s="63">
        <v>1.375</v>
      </c>
      <c r="D274" s="63" t="s">
        <v>572</v>
      </c>
      <c r="E274" s="64">
        <v>1</v>
      </c>
      <c r="F274" s="65">
        <v>10</v>
      </c>
      <c r="G274" s="65"/>
      <c r="H274" s="66" t="s">
        <v>552</v>
      </c>
      <c r="I274" s="67">
        <v>4.4720000000000004</v>
      </c>
      <c r="J274" s="31" t="s">
        <v>193</v>
      </c>
      <c r="K274" s="31"/>
    </row>
    <row r="275" spans="1:11" ht="13" x14ac:dyDescent="0.3">
      <c r="A275" s="84" t="s">
        <v>553</v>
      </c>
      <c r="B275" s="68"/>
      <c r="C275" s="63">
        <v>1.625</v>
      </c>
      <c r="D275" s="63" t="s">
        <v>572</v>
      </c>
      <c r="E275" s="64">
        <v>1</v>
      </c>
      <c r="F275" s="65">
        <v>4</v>
      </c>
      <c r="G275" s="65"/>
      <c r="H275" s="66" t="s">
        <v>554</v>
      </c>
      <c r="I275" s="67">
        <v>6.6509999999999998</v>
      </c>
      <c r="J275" s="31" t="s">
        <v>193</v>
      </c>
      <c r="K275" s="31"/>
    </row>
    <row r="276" spans="1:11" ht="13" x14ac:dyDescent="0.3">
      <c r="A276" s="84" t="s">
        <v>555</v>
      </c>
      <c r="B276" s="68"/>
      <c r="C276" s="63">
        <v>2.125</v>
      </c>
      <c r="D276" s="63" t="s">
        <v>572</v>
      </c>
      <c r="E276" s="64">
        <v>1</v>
      </c>
      <c r="F276" s="65">
        <v>2</v>
      </c>
      <c r="G276" s="65"/>
      <c r="H276" s="66" t="s">
        <v>556</v>
      </c>
      <c r="I276" s="67">
        <v>13.656000000000001</v>
      </c>
      <c r="J276" s="31" t="s">
        <v>193</v>
      </c>
      <c r="K276" s="31"/>
    </row>
    <row r="277" spans="1:11" x14ac:dyDescent="0.25">
      <c r="B277" s="61"/>
    </row>
    <row r="278" spans="1:11" ht="13" x14ac:dyDescent="0.3">
      <c r="A278" s="57" t="s">
        <v>343</v>
      </c>
      <c r="B278" s="60"/>
    </row>
    <row r="279" spans="1:11" s="23" customFormat="1" ht="13" x14ac:dyDescent="0.3">
      <c r="A279" s="54" t="s">
        <v>194</v>
      </c>
      <c r="B279" s="55"/>
      <c r="C279" s="56"/>
    </row>
    <row r="280" spans="1:11" s="23" customFormat="1" ht="13" x14ac:dyDescent="0.3">
      <c r="A280" s="54" t="s">
        <v>265</v>
      </c>
      <c r="B280" s="55"/>
      <c r="C280" s="56"/>
    </row>
  </sheetData>
  <autoFilter ref="A8:K276" xr:uid="{8B67ED97-79D4-40D7-BD81-64950AB4A495}"/>
  <sortState xmlns:xlrd2="http://schemas.microsoft.com/office/spreadsheetml/2017/richdata2" ref="A80:M80">
    <sortCondition ref="A80"/>
  </sortState>
  <pageMargins left="0.2" right="0.2" top="0.25" bottom="0.25" header="0.3" footer="0.3"/>
  <pageSetup scale="6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XHPF0425</vt:lpstr>
    </vt:vector>
  </TitlesOfParts>
  <Company>Mueller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Myrick, Eli E</cp:lastModifiedBy>
  <dcterms:created xsi:type="dcterms:W3CDTF">2018-04-11T17:08:40Z</dcterms:created>
  <dcterms:modified xsi:type="dcterms:W3CDTF">2026-02-27T16:52:59Z</dcterms:modified>
</cp:coreProperties>
</file>