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ellerindustriesinc1-my.sharepoint.com/personal/pthompson_muellerstreamline_com/Documents/Desktop/Tube/XHP/"/>
    </mc:Choice>
  </mc:AlternateContent>
  <xr:revisionPtr revIDLastSave="0" documentId="8_{11760D07-7DEC-41A9-90C4-6A77D29F54BA}" xr6:coauthVersionLast="47" xr6:coauthVersionMax="47" xr10:uidLastSave="{00000000-0000-0000-0000-000000000000}"/>
  <bookViews>
    <workbookView xWindow="28680" yWindow="-120" windowWidth="29040" windowHeight="15720" xr2:uid="{B3051786-78B0-4316-B32B-6CA6FF03DE15}"/>
  </bookViews>
  <sheets>
    <sheet name="Sheet1" sheetId="1" r:id="rId1"/>
  </sheets>
  <definedNames>
    <definedName name="_xlnm.Print_Area" localSheetId="0">Sheet1!$A$1:$K$31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0" i="1" l="1"/>
  <c r="G30" i="1"/>
  <c r="F30" i="1"/>
  <c r="K29" i="1"/>
  <c r="G29" i="1"/>
  <c r="F29" i="1"/>
  <c r="K28" i="1"/>
  <c r="G28" i="1"/>
  <c r="F28" i="1"/>
  <c r="K27" i="1"/>
  <c r="G27" i="1"/>
  <c r="F27" i="1"/>
  <c r="K26" i="1"/>
  <c r="G26" i="1"/>
  <c r="F26" i="1"/>
  <c r="K25" i="1"/>
  <c r="G25" i="1"/>
  <c r="F25" i="1"/>
  <c r="K24" i="1"/>
  <c r="G24" i="1"/>
  <c r="F24" i="1"/>
  <c r="K23" i="1"/>
  <c r="G23" i="1"/>
  <c r="F23" i="1"/>
  <c r="K22" i="1"/>
  <c r="G22" i="1"/>
  <c r="F22" i="1"/>
  <c r="K21" i="1"/>
  <c r="G21" i="1"/>
  <c r="F21" i="1"/>
  <c r="K17" i="1"/>
  <c r="K16" i="1"/>
  <c r="K15" i="1"/>
  <c r="K14" i="1"/>
  <c r="K13" i="1"/>
  <c r="K12" i="1"/>
  <c r="K11" i="1"/>
  <c r="K10" i="1"/>
  <c r="K9" i="1"/>
  <c r="K8" i="1"/>
</calcChain>
</file>

<file path=xl/sharedStrings.xml><?xml version="1.0" encoding="utf-8"?>
<sst xmlns="http://schemas.openxmlformats.org/spreadsheetml/2006/main" count="165" uniqueCount="107">
  <si>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HIGH PERFORMANCE TUBING</t>
    </r>
  </si>
  <si>
    <t>UW HPT0126a</t>
  </si>
  <si>
    <t>Mueller Streamline Co., Memphis, TN</t>
  </si>
  <si>
    <t>Effective Jan 29th, 2026</t>
  </si>
  <si>
    <t>(Supersedes UW HPT0425)</t>
  </si>
  <si>
    <t>Multiplier:</t>
  </si>
  <si>
    <t>The issuance of this price list is not an offer to sell the goods listed herein at the prices stated.</t>
  </si>
  <si>
    <t>Extra High Performance Tube (XHP) 130 Bar</t>
  </si>
  <si>
    <t>Copper Iron Tube - Alloy C19400</t>
  </si>
  <si>
    <t>XHP 130 Tubing  is rated to continuous operating pressure of 130 Bar / 1885 psi</t>
  </si>
  <si>
    <t>Part Nbr</t>
  </si>
  <si>
    <t>Part Group</t>
  </si>
  <si>
    <t>Part Description</t>
  </si>
  <si>
    <t>Wt per Ft</t>
  </si>
  <si>
    <t>OD</t>
  </si>
  <si>
    <t>Bundle Qty</t>
  </si>
  <si>
    <t>Lift Qty</t>
  </si>
  <si>
    <t>Unit</t>
  </si>
  <si>
    <t>UPC</t>
  </si>
  <si>
    <t xml:space="preserve">List Price </t>
  </si>
  <si>
    <t>Invoice</t>
  </si>
  <si>
    <t>130X02020</t>
  </si>
  <si>
    <t>XHP</t>
  </si>
  <si>
    <t>3/8OD X20 ACR XHP130</t>
  </si>
  <si>
    <t>0.116</t>
  </si>
  <si>
    <t>3/8</t>
  </si>
  <si>
    <t>FT</t>
  </si>
  <si>
    <t>685768393979</t>
  </si>
  <si>
    <t>130X03020</t>
  </si>
  <si>
    <t>1/2OD X20 ACR XHP130</t>
  </si>
  <si>
    <t>0.204</t>
  </si>
  <si>
    <t>1/2</t>
  </si>
  <si>
    <t>685768393993</t>
  </si>
  <si>
    <t>130X04020</t>
  </si>
  <si>
    <t>5/8OD X20 ACR XHP130</t>
  </si>
  <si>
    <t>0.314</t>
  </si>
  <si>
    <t>5/8</t>
  </si>
  <si>
    <t>685768394013</t>
  </si>
  <si>
    <t>130X05020</t>
  </si>
  <si>
    <t>3/4OD X20 ACR XHP130</t>
  </si>
  <si>
    <t>0.452</t>
  </si>
  <si>
    <t>3/4</t>
  </si>
  <si>
    <t>685768394037</t>
  </si>
  <si>
    <t>130X06020</t>
  </si>
  <si>
    <t>7/8OD X20 ACR XHP130</t>
  </si>
  <si>
    <t>0.613</t>
  </si>
  <si>
    <t>7/8</t>
  </si>
  <si>
    <t>685768394051</t>
  </si>
  <si>
    <t>130X10020</t>
  </si>
  <si>
    <t>1 1/8OD X20 ACR XHP130</t>
  </si>
  <si>
    <t>0.997</t>
  </si>
  <si>
    <t>1 1/8</t>
  </si>
  <si>
    <t>685768394075</t>
  </si>
  <si>
    <t>130X12020</t>
  </si>
  <si>
    <t>1 3/8OD X20 ACR XHP130</t>
  </si>
  <si>
    <t>1.492</t>
  </si>
  <si>
    <t>1 3/8</t>
  </si>
  <si>
    <t>685768394099</t>
  </si>
  <si>
    <t>130X14020</t>
  </si>
  <si>
    <t>1 5/8OD X20 ACR XHP130</t>
  </si>
  <si>
    <t>2.086</t>
  </si>
  <si>
    <t>1 5/8</t>
  </si>
  <si>
    <t>685768428664</t>
  </si>
  <si>
    <t>130X20020</t>
  </si>
  <si>
    <t>2 1/8OD X20 ACR XHP130</t>
  </si>
  <si>
    <t>3.562</t>
  </si>
  <si>
    <t>2 1/8</t>
  </si>
  <si>
    <t>685768428657</t>
  </si>
  <si>
    <t>130X24020</t>
  </si>
  <si>
    <t>2 5/8OD X20 ACR XHP130</t>
  </si>
  <si>
    <t>5.473</t>
  </si>
  <si>
    <t>2 5/8</t>
  </si>
  <si>
    <t>685768450771</t>
  </si>
  <si>
    <t>High Performance Tube (HP) 90 Bar</t>
  </si>
  <si>
    <t>HP 90 Tubing  is rated to continuous operating pressure of 90 Bar / 1305 psi</t>
  </si>
  <si>
    <t>90HP02020</t>
  </si>
  <si>
    <t>HP</t>
  </si>
  <si>
    <t>3/8OD X20 ACR HP90</t>
  </si>
  <si>
    <t>0.1449</t>
  </si>
  <si>
    <t>90HP03020</t>
  </si>
  <si>
    <t>1/2OD X20 ACR HP90</t>
  </si>
  <si>
    <t>0.2691</t>
  </si>
  <si>
    <t>90HP04020</t>
  </si>
  <si>
    <t>5/8OD X20 ACR HP90</t>
  </si>
  <si>
    <t>0.3628</t>
  </si>
  <si>
    <t>90HP05020</t>
  </si>
  <si>
    <t>3/4OD X20 ACR HP90</t>
  </si>
  <si>
    <t>0.5194</t>
  </si>
  <si>
    <t>90HP06020</t>
  </si>
  <si>
    <t>7/8OD X20 ACR HP90</t>
  </si>
  <si>
    <t>0.7040</t>
  </si>
  <si>
    <t>90HP10020</t>
  </si>
  <si>
    <t>1 1/8OD X20 ACR HP90</t>
  </si>
  <si>
    <t>1.1687</t>
  </si>
  <si>
    <t>90HP12020</t>
  </si>
  <si>
    <t>1 3/8OD X20 ACR HP90</t>
  </si>
  <si>
    <t>1.7365</t>
  </si>
  <si>
    <t>90HP14020</t>
  </si>
  <si>
    <t>1 5/8OD X20 ACR HP90</t>
  </si>
  <si>
    <t>2.4329</t>
  </si>
  <si>
    <t>90HP20020</t>
  </si>
  <si>
    <t>2 1/8OD X20 ACR HP90</t>
  </si>
  <si>
    <t>4.1338</t>
  </si>
  <si>
    <t>90HP24020</t>
  </si>
  <si>
    <t>2 5/8OD X20 ACR HP90</t>
  </si>
  <si>
    <t>6.3362</t>
  </si>
  <si>
    <t>* Min standard pack quantity equals the bundle quantity. Sold only in bundle quantities.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</si>
</sst>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  <numFmt numFmtId="166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2" fontId="3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0" fillId="0" borderId="1" xfId="1" applyNumberFormat="1" applyFont="1" applyBorder="1"/>
    <xf numFmtId="2" fontId="7" fillId="0" borderId="0" xfId="0" applyNumberFormat="1" applyFont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0" fillId="2" borderId="4" xfId="0" applyFill="1" applyBorder="1" applyAlignment="1">
      <alignment horizontal="right"/>
    </xf>
    <xf numFmtId="0" fontId="8" fillId="2" borderId="5" xfId="0" applyFont="1" applyFill="1" applyBorder="1"/>
    <xf numFmtId="0" fontId="0" fillId="2" borderId="0" xfId="0" applyFill="1"/>
    <xf numFmtId="0" fontId="0" fillId="2" borderId="6" xfId="0" applyFill="1" applyBorder="1"/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1" fontId="6" fillId="0" borderId="10" xfId="0" applyNumberFormat="1" applyFont="1" applyBorder="1" applyAlignment="1">
      <alignment horizontal="center" wrapText="1"/>
    </xf>
    <xf numFmtId="1" fontId="6" fillId="0" borderId="9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165" fontId="5" fillId="0" borderId="10" xfId="1" applyNumberFormat="1" applyFont="1" applyFill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/>
    </xf>
    <xf numFmtId="1" fontId="5" fillId="0" borderId="10" xfId="0" quotePrefix="1" applyNumberFormat="1" applyFont="1" applyBorder="1" applyAlignment="1">
      <alignment horizontal="center"/>
    </xf>
    <xf numFmtId="44" fontId="5" fillId="0" borderId="10" xfId="2" applyFont="1" applyFill="1" applyBorder="1" applyAlignment="1">
      <alignment horizontal="center"/>
    </xf>
    <xf numFmtId="44" fontId="5" fillId="0" borderId="11" xfId="2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165" fontId="5" fillId="0" borderId="14" xfId="1" applyNumberFormat="1" applyFont="1" applyFill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center"/>
    </xf>
    <xf numFmtId="44" fontId="5" fillId="0" borderId="14" xfId="2" applyFont="1" applyFill="1" applyBorder="1" applyAlignment="1">
      <alignment horizontal="center"/>
    </xf>
    <xf numFmtId="44" fontId="5" fillId="0" borderId="15" xfId="2" applyFont="1" applyFill="1" applyBorder="1" applyAlignment="1">
      <alignment horizontal="center"/>
    </xf>
    <xf numFmtId="0" fontId="10" fillId="3" borderId="2" xfId="0" applyFont="1" applyFill="1" applyBorder="1"/>
    <xf numFmtId="0" fontId="10" fillId="3" borderId="3" xfId="0" applyFont="1" applyFill="1" applyBorder="1"/>
    <xf numFmtId="0" fontId="11" fillId="3" borderId="3" xfId="0" applyFont="1" applyFill="1" applyBorder="1"/>
    <xf numFmtId="0" fontId="11" fillId="3" borderId="4" xfId="0" applyFont="1" applyFill="1" applyBorder="1" applyAlignment="1">
      <alignment horizontal="right"/>
    </xf>
    <xf numFmtId="0" fontId="11" fillId="3" borderId="16" xfId="0" applyFont="1" applyFill="1" applyBorder="1"/>
    <xf numFmtId="0" fontId="11" fillId="3" borderId="6" xfId="0" applyFont="1" applyFill="1" applyBorder="1"/>
    <xf numFmtId="166" fontId="5" fillId="0" borderId="10" xfId="0" applyNumberFormat="1" applyFont="1" applyBorder="1" applyAlignment="1">
      <alignment horizontal="center"/>
    </xf>
    <xf numFmtId="166" fontId="5" fillId="0" borderId="14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12" fillId="3" borderId="6" xfId="0" applyFont="1" applyFill="1" applyBorder="1" applyAlignment="1">
      <alignment horizontal="right"/>
    </xf>
    <xf numFmtId="0" fontId="12" fillId="3" borderId="7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2B25-FF84-4388-BDEB-A30EA9842285}">
  <sheetPr>
    <pageSetUpPr fitToPage="1"/>
  </sheetPr>
  <dimension ref="A1:K31"/>
  <sheetViews>
    <sheetView tabSelected="1" workbookViewId="0">
      <selection activeCell="P13" sqref="P13"/>
    </sheetView>
  </sheetViews>
  <sheetFormatPr defaultRowHeight="15" x14ac:dyDescent="0.25"/>
  <cols>
    <col min="1" max="1" width="14.85546875" customWidth="1"/>
    <col min="2" max="2" width="8" customWidth="1"/>
    <col min="3" max="3" width="24.5703125" bestFit="1" customWidth="1"/>
    <col min="4" max="4" width="8.42578125" customWidth="1"/>
    <col min="5" max="5" width="7.85546875" customWidth="1"/>
    <col min="6" max="6" width="7.7109375" customWidth="1"/>
    <col min="7" max="7" width="8.28515625" customWidth="1"/>
    <col min="8" max="8" width="5.5703125" customWidth="1"/>
    <col min="9" max="9" width="14.85546875" customWidth="1"/>
    <col min="10" max="10" width="9" customWidth="1"/>
    <col min="11" max="11" width="9.5703125" customWidth="1"/>
  </cols>
  <sheetData>
    <row r="1" spans="1:11" ht="15.75" x14ac:dyDescent="0.25">
      <c r="A1" s="46" t="s">
        <v>0</v>
      </c>
      <c r="B1" s="46"/>
      <c r="C1" s="46"/>
      <c r="D1" s="46"/>
      <c r="E1" s="46"/>
      <c r="K1" s="1" t="s">
        <v>1</v>
      </c>
    </row>
    <row r="2" spans="1:11" x14ac:dyDescent="0.25">
      <c r="A2" s="47" t="s">
        <v>2</v>
      </c>
      <c r="B2" s="47"/>
      <c r="C2" s="47"/>
      <c r="D2" s="47"/>
      <c r="E2" s="47"/>
      <c r="K2" s="2" t="s">
        <v>3</v>
      </c>
    </row>
    <row r="3" spans="1:11" ht="15.75" thickBot="1" x14ac:dyDescent="0.3">
      <c r="K3" s="3" t="s">
        <v>4</v>
      </c>
    </row>
    <row r="4" spans="1:11" ht="15.75" thickBot="1" x14ac:dyDescent="0.3">
      <c r="A4" s="4" t="s">
        <v>5</v>
      </c>
      <c r="B4" s="5"/>
      <c r="K4" s="6" t="s">
        <v>6</v>
      </c>
    </row>
    <row r="5" spans="1:11" x14ac:dyDescent="0.25">
      <c r="A5" s="7" t="s">
        <v>7</v>
      </c>
      <c r="B5" s="8"/>
      <c r="C5" s="9"/>
      <c r="D5" s="9"/>
      <c r="E5" s="9"/>
      <c r="F5" s="9"/>
      <c r="G5" s="9"/>
      <c r="H5" s="9"/>
      <c r="I5" s="9"/>
      <c r="J5" s="9"/>
      <c r="K5" s="10"/>
    </row>
    <row r="6" spans="1:11" x14ac:dyDescent="0.25">
      <c r="A6" s="11" t="s">
        <v>8</v>
      </c>
      <c r="B6" s="12"/>
      <c r="C6" s="13"/>
      <c r="D6" s="12"/>
      <c r="E6" s="48" t="s">
        <v>9</v>
      </c>
      <c r="F6" s="48"/>
      <c r="G6" s="48"/>
      <c r="H6" s="48"/>
      <c r="I6" s="48"/>
      <c r="J6" s="48"/>
      <c r="K6" s="49"/>
    </row>
    <row r="7" spans="1:11" ht="26.25" x14ac:dyDescent="0.25">
      <c r="A7" s="14" t="s">
        <v>10</v>
      </c>
      <c r="B7" s="15" t="s">
        <v>11</v>
      </c>
      <c r="C7" s="16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8" t="s">
        <v>19</v>
      </c>
      <c r="K7" s="19" t="s">
        <v>20</v>
      </c>
    </row>
    <row r="8" spans="1:11" x14ac:dyDescent="0.25">
      <c r="A8" s="20" t="s">
        <v>21</v>
      </c>
      <c r="B8" s="21" t="s">
        <v>22</v>
      </c>
      <c r="C8" s="22" t="s">
        <v>23</v>
      </c>
      <c r="D8" s="23" t="s">
        <v>24</v>
      </c>
      <c r="E8" s="23" t="s">
        <v>25</v>
      </c>
      <c r="F8" s="24">
        <v>500</v>
      </c>
      <c r="G8" s="24">
        <v>12000</v>
      </c>
      <c r="H8" s="25" t="s">
        <v>26</v>
      </c>
      <c r="I8" s="26" t="s">
        <v>27</v>
      </c>
      <c r="J8" s="27">
        <v>6.21</v>
      </c>
      <c r="K8" s="28">
        <f>+J8*$B$4</f>
        <v>0</v>
      </c>
    </row>
    <row r="9" spans="1:11" x14ac:dyDescent="0.25">
      <c r="A9" s="20" t="s">
        <v>28</v>
      </c>
      <c r="B9" s="21" t="s">
        <v>22</v>
      </c>
      <c r="C9" s="22" t="s">
        <v>29</v>
      </c>
      <c r="D9" s="23" t="s">
        <v>30</v>
      </c>
      <c r="E9" s="23" t="s">
        <v>31</v>
      </c>
      <c r="F9" s="24">
        <v>500</v>
      </c>
      <c r="G9" s="24">
        <v>7000</v>
      </c>
      <c r="H9" s="25" t="s">
        <v>26</v>
      </c>
      <c r="I9" s="26" t="s">
        <v>32</v>
      </c>
      <c r="J9" s="27">
        <v>11.07</v>
      </c>
      <c r="K9" s="28">
        <f t="shared" ref="K9:K17" si="0">+J9*$B$4</f>
        <v>0</v>
      </c>
    </row>
    <row r="10" spans="1:11" x14ac:dyDescent="0.25">
      <c r="A10" s="20" t="s">
        <v>33</v>
      </c>
      <c r="B10" s="21" t="s">
        <v>22</v>
      </c>
      <c r="C10" s="22" t="s">
        <v>34</v>
      </c>
      <c r="D10" s="23" t="s">
        <v>35</v>
      </c>
      <c r="E10" s="23" t="s">
        <v>36</v>
      </c>
      <c r="F10" s="24">
        <v>300</v>
      </c>
      <c r="G10" s="24">
        <v>5400</v>
      </c>
      <c r="H10" s="25" t="s">
        <v>26</v>
      </c>
      <c r="I10" s="26" t="s">
        <v>37</v>
      </c>
      <c r="J10" s="27">
        <v>13.1</v>
      </c>
      <c r="K10" s="28">
        <f t="shared" si="0"/>
        <v>0</v>
      </c>
    </row>
    <row r="11" spans="1:11" x14ac:dyDescent="0.25">
      <c r="A11" s="20" t="s">
        <v>38</v>
      </c>
      <c r="B11" s="21" t="s">
        <v>22</v>
      </c>
      <c r="C11" s="22" t="s">
        <v>39</v>
      </c>
      <c r="D11" s="23" t="s">
        <v>40</v>
      </c>
      <c r="E11" s="23" t="s">
        <v>41</v>
      </c>
      <c r="F11" s="24">
        <v>200</v>
      </c>
      <c r="G11" s="24">
        <v>4400</v>
      </c>
      <c r="H11" s="25" t="s">
        <v>26</v>
      </c>
      <c r="I11" s="26" t="s">
        <v>42</v>
      </c>
      <c r="J11" s="27">
        <v>18.95</v>
      </c>
      <c r="K11" s="28">
        <f t="shared" si="0"/>
        <v>0</v>
      </c>
    </row>
    <row r="12" spans="1:11" x14ac:dyDescent="0.25">
      <c r="A12" s="20" t="s">
        <v>43</v>
      </c>
      <c r="B12" s="21" t="s">
        <v>22</v>
      </c>
      <c r="C12" s="22" t="s">
        <v>44</v>
      </c>
      <c r="D12" s="23" t="s">
        <v>45</v>
      </c>
      <c r="E12" s="23" t="s">
        <v>46</v>
      </c>
      <c r="F12" s="24">
        <v>200</v>
      </c>
      <c r="G12" s="24">
        <v>3000</v>
      </c>
      <c r="H12" s="25" t="s">
        <v>26</v>
      </c>
      <c r="I12" s="26" t="s">
        <v>47</v>
      </c>
      <c r="J12" s="27">
        <v>25.74</v>
      </c>
      <c r="K12" s="28">
        <f t="shared" si="0"/>
        <v>0</v>
      </c>
    </row>
    <row r="13" spans="1:11" x14ac:dyDescent="0.25">
      <c r="A13" s="20" t="s">
        <v>48</v>
      </c>
      <c r="B13" s="21" t="s">
        <v>22</v>
      </c>
      <c r="C13" s="22" t="s">
        <v>49</v>
      </c>
      <c r="D13" s="23" t="s">
        <v>50</v>
      </c>
      <c r="E13" s="23" t="s">
        <v>51</v>
      </c>
      <c r="F13" s="24">
        <v>100</v>
      </c>
      <c r="G13" s="24">
        <v>1800</v>
      </c>
      <c r="H13" s="25" t="s">
        <v>26</v>
      </c>
      <c r="I13" s="26" t="s">
        <v>52</v>
      </c>
      <c r="J13" s="27">
        <v>39.4</v>
      </c>
      <c r="K13" s="28">
        <f t="shared" si="0"/>
        <v>0</v>
      </c>
    </row>
    <row r="14" spans="1:11" x14ac:dyDescent="0.25">
      <c r="A14" s="20" t="s">
        <v>53</v>
      </c>
      <c r="B14" s="21" t="s">
        <v>22</v>
      </c>
      <c r="C14" s="22" t="s">
        <v>54</v>
      </c>
      <c r="D14" s="23" t="s">
        <v>55</v>
      </c>
      <c r="E14" s="23" t="s">
        <v>56</v>
      </c>
      <c r="F14" s="24">
        <v>20</v>
      </c>
      <c r="G14" s="24">
        <v>1200</v>
      </c>
      <c r="H14" s="25" t="s">
        <v>26</v>
      </c>
      <c r="I14" s="26" t="s">
        <v>57</v>
      </c>
      <c r="J14" s="27">
        <v>56.52</v>
      </c>
      <c r="K14" s="28">
        <f t="shared" si="0"/>
        <v>0</v>
      </c>
    </row>
    <row r="15" spans="1:11" x14ac:dyDescent="0.25">
      <c r="A15" s="20" t="s">
        <v>58</v>
      </c>
      <c r="B15" s="21" t="s">
        <v>22</v>
      </c>
      <c r="C15" s="22" t="s">
        <v>59</v>
      </c>
      <c r="D15" s="23" t="s">
        <v>60</v>
      </c>
      <c r="E15" s="23" t="s">
        <v>61</v>
      </c>
      <c r="F15" s="24">
        <v>20</v>
      </c>
      <c r="G15" s="24">
        <v>800</v>
      </c>
      <c r="H15" s="25" t="s">
        <v>26</v>
      </c>
      <c r="I15" s="26" t="s">
        <v>62</v>
      </c>
      <c r="J15" s="27">
        <v>75.87</v>
      </c>
      <c r="K15" s="28">
        <f t="shared" si="0"/>
        <v>0</v>
      </c>
    </row>
    <row r="16" spans="1:11" x14ac:dyDescent="0.25">
      <c r="A16" s="20" t="s">
        <v>63</v>
      </c>
      <c r="B16" s="21" t="s">
        <v>22</v>
      </c>
      <c r="C16" s="22" t="s">
        <v>64</v>
      </c>
      <c r="D16" s="23" t="s">
        <v>65</v>
      </c>
      <c r="E16" s="23" t="s">
        <v>66</v>
      </c>
      <c r="F16" s="24">
        <v>20</v>
      </c>
      <c r="G16" s="24">
        <v>480</v>
      </c>
      <c r="H16" s="25" t="s">
        <v>26</v>
      </c>
      <c r="I16" s="26" t="s">
        <v>67</v>
      </c>
      <c r="J16" s="27">
        <v>127.97</v>
      </c>
      <c r="K16" s="28">
        <f t="shared" si="0"/>
        <v>0</v>
      </c>
    </row>
    <row r="17" spans="1:11" ht="15.75" thickBot="1" x14ac:dyDescent="0.3">
      <c r="A17" s="29" t="s">
        <v>68</v>
      </c>
      <c r="B17" s="30" t="s">
        <v>22</v>
      </c>
      <c r="C17" s="31" t="s">
        <v>69</v>
      </c>
      <c r="D17" s="32" t="s">
        <v>70</v>
      </c>
      <c r="E17" s="32" t="s">
        <v>71</v>
      </c>
      <c r="F17" s="33">
        <v>20</v>
      </c>
      <c r="G17" s="33">
        <v>320</v>
      </c>
      <c r="H17" s="34" t="s">
        <v>26</v>
      </c>
      <c r="I17" s="35" t="s">
        <v>72</v>
      </c>
      <c r="J17" s="36">
        <v>199.6</v>
      </c>
      <c r="K17" s="37">
        <f t="shared" si="0"/>
        <v>0</v>
      </c>
    </row>
    <row r="18" spans="1:11" x14ac:dyDescent="0.25">
      <c r="A18" s="38" t="s">
        <v>73</v>
      </c>
      <c r="B18" s="39"/>
      <c r="C18" s="40"/>
      <c r="D18" s="40"/>
      <c r="E18" s="40"/>
      <c r="F18" s="40"/>
      <c r="G18" s="40"/>
      <c r="H18" s="40"/>
      <c r="I18" s="40"/>
      <c r="J18" s="40"/>
      <c r="K18" s="41"/>
    </row>
    <row r="19" spans="1:11" x14ac:dyDescent="0.25">
      <c r="A19" s="42"/>
      <c r="B19" s="43"/>
      <c r="C19" s="43"/>
      <c r="D19" s="50" t="s">
        <v>74</v>
      </c>
      <c r="E19" s="50"/>
      <c r="F19" s="50"/>
      <c r="G19" s="50"/>
      <c r="H19" s="50"/>
      <c r="I19" s="50"/>
      <c r="J19" s="50"/>
      <c r="K19" s="51"/>
    </row>
    <row r="20" spans="1:11" ht="26.25" x14ac:dyDescent="0.25">
      <c r="A20" s="14" t="s">
        <v>10</v>
      </c>
      <c r="B20" s="15" t="s">
        <v>11</v>
      </c>
      <c r="C20" s="16" t="s">
        <v>12</v>
      </c>
      <c r="D20" s="17" t="s">
        <v>13</v>
      </c>
      <c r="E20" s="17" t="s">
        <v>14</v>
      </c>
      <c r="F20" s="17" t="s">
        <v>15</v>
      </c>
      <c r="G20" s="17" t="s">
        <v>16</v>
      </c>
      <c r="H20" s="17" t="s">
        <v>17</v>
      </c>
      <c r="I20" s="17" t="s">
        <v>18</v>
      </c>
      <c r="J20" s="18" t="s">
        <v>19</v>
      </c>
      <c r="K20" s="19" t="s">
        <v>20</v>
      </c>
    </row>
    <row r="21" spans="1:11" x14ac:dyDescent="0.25">
      <c r="A21" s="20" t="s">
        <v>75</v>
      </c>
      <c r="B21" s="21" t="s">
        <v>76</v>
      </c>
      <c r="C21" s="22" t="s">
        <v>77</v>
      </c>
      <c r="D21" s="23" t="s">
        <v>78</v>
      </c>
      <c r="E21" s="23" t="s">
        <v>25</v>
      </c>
      <c r="F21" s="24" t="str">
        <f>+F7</f>
        <v>Bundle Qty</v>
      </c>
      <c r="G21" s="24" t="str">
        <f>+G7</f>
        <v>Lift Qty</v>
      </c>
      <c r="H21" s="25" t="s">
        <v>26</v>
      </c>
      <c r="I21" s="26">
        <v>685768471721</v>
      </c>
      <c r="J21" s="44">
        <v>5.18</v>
      </c>
      <c r="K21" s="28">
        <f t="shared" ref="K21:K30" si="1">+J21*$B$4</f>
        <v>0</v>
      </c>
    </row>
    <row r="22" spans="1:11" x14ac:dyDescent="0.25">
      <c r="A22" s="20" t="s">
        <v>79</v>
      </c>
      <c r="B22" s="21" t="s">
        <v>76</v>
      </c>
      <c r="C22" s="22" t="s">
        <v>80</v>
      </c>
      <c r="D22" s="23" t="s">
        <v>81</v>
      </c>
      <c r="E22" s="23" t="s">
        <v>31</v>
      </c>
      <c r="F22" s="24">
        <f t="shared" ref="F22:G30" si="2">+F8</f>
        <v>500</v>
      </c>
      <c r="G22" s="24">
        <f t="shared" si="2"/>
        <v>12000</v>
      </c>
      <c r="H22" s="25" t="s">
        <v>26</v>
      </c>
      <c r="I22" s="26">
        <v>685768471738</v>
      </c>
      <c r="J22" s="44">
        <v>9.23</v>
      </c>
      <c r="K22" s="28">
        <f t="shared" si="1"/>
        <v>0</v>
      </c>
    </row>
    <row r="23" spans="1:11" x14ac:dyDescent="0.25">
      <c r="A23" s="20" t="s">
        <v>82</v>
      </c>
      <c r="B23" s="21" t="s">
        <v>76</v>
      </c>
      <c r="C23" s="22" t="s">
        <v>83</v>
      </c>
      <c r="D23" s="23" t="s">
        <v>84</v>
      </c>
      <c r="E23" s="23" t="s">
        <v>36</v>
      </c>
      <c r="F23" s="24">
        <f t="shared" si="2"/>
        <v>500</v>
      </c>
      <c r="G23" s="24">
        <f t="shared" si="2"/>
        <v>7000</v>
      </c>
      <c r="H23" s="25" t="s">
        <v>26</v>
      </c>
      <c r="I23" s="26">
        <v>685768471745</v>
      </c>
      <c r="J23" s="44">
        <v>10.92</v>
      </c>
      <c r="K23" s="28">
        <f t="shared" si="1"/>
        <v>0</v>
      </c>
    </row>
    <row r="24" spans="1:11" x14ac:dyDescent="0.25">
      <c r="A24" s="20" t="s">
        <v>85</v>
      </c>
      <c r="B24" s="21" t="s">
        <v>76</v>
      </c>
      <c r="C24" s="22" t="s">
        <v>86</v>
      </c>
      <c r="D24" s="23" t="s">
        <v>87</v>
      </c>
      <c r="E24" s="23" t="s">
        <v>41</v>
      </c>
      <c r="F24" s="24">
        <f t="shared" si="2"/>
        <v>300</v>
      </c>
      <c r="G24" s="24">
        <f t="shared" si="2"/>
        <v>5400</v>
      </c>
      <c r="H24" s="25" t="s">
        <v>26</v>
      </c>
      <c r="I24" s="26">
        <v>685768471752</v>
      </c>
      <c r="J24" s="44">
        <v>15.16</v>
      </c>
      <c r="K24" s="28">
        <f t="shared" si="1"/>
        <v>0</v>
      </c>
    </row>
    <row r="25" spans="1:11" x14ac:dyDescent="0.25">
      <c r="A25" s="20" t="s">
        <v>88</v>
      </c>
      <c r="B25" s="21" t="s">
        <v>76</v>
      </c>
      <c r="C25" s="22" t="s">
        <v>89</v>
      </c>
      <c r="D25" s="23" t="s">
        <v>90</v>
      </c>
      <c r="E25" s="23" t="s">
        <v>46</v>
      </c>
      <c r="F25" s="24">
        <f t="shared" si="2"/>
        <v>200</v>
      </c>
      <c r="G25" s="24">
        <f t="shared" si="2"/>
        <v>4400</v>
      </c>
      <c r="H25" s="25" t="s">
        <v>26</v>
      </c>
      <c r="I25" s="26">
        <v>685768471769</v>
      </c>
      <c r="J25" s="44">
        <v>20.59</v>
      </c>
      <c r="K25" s="28">
        <f t="shared" si="1"/>
        <v>0</v>
      </c>
    </row>
    <row r="26" spans="1:11" x14ac:dyDescent="0.25">
      <c r="A26" s="20" t="s">
        <v>91</v>
      </c>
      <c r="B26" s="21" t="s">
        <v>76</v>
      </c>
      <c r="C26" s="22" t="s">
        <v>92</v>
      </c>
      <c r="D26" s="23" t="s">
        <v>93</v>
      </c>
      <c r="E26" s="23" t="s">
        <v>51</v>
      </c>
      <c r="F26" s="24">
        <f t="shared" si="2"/>
        <v>200</v>
      </c>
      <c r="G26" s="24">
        <f t="shared" si="2"/>
        <v>3000</v>
      </c>
      <c r="H26" s="25" t="s">
        <v>26</v>
      </c>
      <c r="I26" s="26">
        <v>685768471776</v>
      </c>
      <c r="J26" s="44">
        <v>31.52</v>
      </c>
      <c r="K26" s="28">
        <f t="shared" si="1"/>
        <v>0</v>
      </c>
    </row>
    <row r="27" spans="1:11" x14ac:dyDescent="0.25">
      <c r="A27" s="20" t="s">
        <v>94</v>
      </c>
      <c r="B27" s="21" t="s">
        <v>76</v>
      </c>
      <c r="C27" s="22" t="s">
        <v>95</v>
      </c>
      <c r="D27" s="23" t="s">
        <v>96</v>
      </c>
      <c r="E27" s="23" t="s">
        <v>56</v>
      </c>
      <c r="F27" s="24">
        <f t="shared" si="2"/>
        <v>100</v>
      </c>
      <c r="G27" s="24">
        <f t="shared" si="2"/>
        <v>1800</v>
      </c>
      <c r="H27" s="25" t="s">
        <v>26</v>
      </c>
      <c r="I27" s="26">
        <v>685768471783</v>
      </c>
      <c r="J27" s="44">
        <v>47.1</v>
      </c>
      <c r="K27" s="28">
        <f t="shared" si="1"/>
        <v>0</v>
      </c>
    </row>
    <row r="28" spans="1:11" x14ac:dyDescent="0.25">
      <c r="A28" s="20" t="s">
        <v>97</v>
      </c>
      <c r="B28" s="21" t="s">
        <v>76</v>
      </c>
      <c r="C28" s="22" t="s">
        <v>98</v>
      </c>
      <c r="D28" s="23" t="s">
        <v>99</v>
      </c>
      <c r="E28" s="23" t="s">
        <v>61</v>
      </c>
      <c r="F28" s="24">
        <f t="shared" si="2"/>
        <v>20</v>
      </c>
      <c r="G28" s="24">
        <f t="shared" si="2"/>
        <v>1200</v>
      </c>
      <c r="H28" s="25" t="s">
        <v>26</v>
      </c>
      <c r="I28" s="26">
        <v>685768471790</v>
      </c>
      <c r="J28" s="44">
        <v>63.23</v>
      </c>
      <c r="K28" s="28">
        <f t="shared" si="1"/>
        <v>0</v>
      </c>
    </row>
    <row r="29" spans="1:11" x14ac:dyDescent="0.25">
      <c r="A29" s="20" t="s">
        <v>100</v>
      </c>
      <c r="B29" s="21" t="s">
        <v>76</v>
      </c>
      <c r="C29" s="22" t="s">
        <v>101</v>
      </c>
      <c r="D29" s="23" t="s">
        <v>102</v>
      </c>
      <c r="E29" s="23" t="s">
        <v>66</v>
      </c>
      <c r="F29" s="24">
        <f t="shared" si="2"/>
        <v>20</v>
      </c>
      <c r="G29" s="24">
        <f t="shared" si="2"/>
        <v>800</v>
      </c>
      <c r="H29" s="25" t="s">
        <v>26</v>
      </c>
      <c r="I29" s="26">
        <v>685768471806</v>
      </c>
      <c r="J29" s="44">
        <v>106.64</v>
      </c>
      <c r="K29" s="28">
        <f t="shared" si="1"/>
        <v>0</v>
      </c>
    </row>
    <row r="30" spans="1:11" ht="15.75" thickBot="1" x14ac:dyDescent="0.3">
      <c r="A30" s="29" t="s">
        <v>103</v>
      </c>
      <c r="B30" s="30" t="s">
        <v>76</v>
      </c>
      <c r="C30" s="31" t="s">
        <v>104</v>
      </c>
      <c r="D30" s="32" t="s">
        <v>105</v>
      </c>
      <c r="E30" s="32" t="s">
        <v>71</v>
      </c>
      <c r="F30" s="33">
        <f t="shared" si="2"/>
        <v>20</v>
      </c>
      <c r="G30" s="33">
        <f t="shared" si="2"/>
        <v>480</v>
      </c>
      <c r="H30" s="34" t="s">
        <v>26</v>
      </c>
      <c r="I30" s="35">
        <v>685768471813</v>
      </c>
      <c r="J30" s="45">
        <v>166.34</v>
      </c>
      <c r="K30" s="37">
        <f t="shared" si="1"/>
        <v>0</v>
      </c>
    </row>
    <row r="31" spans="1:11" x14ac:dyDescent="0.25">
      <c r="A31" s="52" t="s">
        <v>106</v>
      </c>
    </row>
  </sheetData>
  <mergeCells count="4">
    <mergeCell ref="A1:E1"/>
    <mergeCell ref="A2:E2"/>
    <mergeCell ref="E6:K6"/>
    <mergeCell ref="D19:K19"/>
  </mergeCells>
  <pageMargins left="0.7" right="0.7" top="0.75" bottom="0.75" header="0.3" footer="0.3"/>
  <pageSetup orientation="landscape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DBD98383-05D7-476C-8E5F-93920BD400AB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Paul O</dc:creator>
  <cp:lastModifiedBy>Thompson, Paul O</cp:lastModifiedBy>
  <cp:lastPrinted>2026-09-11T19:43:53Z</cp:lastPrinted>
  <dcterms:created xsi:type="dcterms:W3CDTF">2026-09-11T19:30:39Z</dcterms:created>
  <dcterms:modified xsi:type="dcterms:W3CDTF">2026-09-23T16:26:52Z</dcterms:modified>
</cp:coreProperties>
</file>